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5440" windowHeight="15990"/>
  </bookViews>
  <sheets>
    <sheet name="loans" sheetId="1" r:id="rId1"/>
    <sheet name="data" sheetId="2" r:id="rId2"/>
  </sheets>
  <definedNames>
    <definedName name="aaa" localSheetId="0">#REF!</definedName>
    <definedName name="aaa">#REF!</definedName>
    <definedName name="Apl_Val" localSheetId="0">DATE([0]!CalYear,4,1)</definedName>
    <definedName name="Apl_Val">DATE(CalYear,4,1)</definedName>
    <definedName name="asasa" localSheetId="0">#REF!</definedName>
    <definedName name="asasa">#REF!</definedName>
    <definedName name="asd" localSheetId="0">#REF!</definedName>
    <definedName name="asd">#REF!</definedName>
    <definedName name="Aug_Val" localSheetId="0">DATE([0]!CalYear,8,1)</definedName>
    <definedName name="Aug_Val">DATE(CalYear,8,1)</definedName>
    <definedName name="CalYear" localSheetId="0">#REF!</definedName>
    <definedName name="CalYear">#REF!</definedName>
    <definedName name="coin" localSheetId="0">#REF!</definedName>
    <definedName name="coin">#REF!</definedName>
    <definedName name="ColumnTitleRegion1..H9.1" localSheetId="0">#REF!</definedName>
    <definedName name="ColumnTitleRegion1..H9.1">#REF!</definedName>
    <definedName name="ColumnTitleRegion10..P41.1" localSheetId="0">#REF!</definedName>
    <definedName name="ColumnTitleRegion10..P41.1">#REF!</definedName>
    <definedName name="ColumnTitleRegion11..H49.1" localSheetId="0">#REF!</definedName>
    <definedName name="ColumnTitleRegion11..H49.1">#REF!</definedName>
    <definedName name="ColumnTitleRegion12..P49.1" localSheetId="0">#REF!</definedName>
    <definedName name="ColumnTitleRegion12..P49.1">#REF!</definedName>
    <definedName name="ColumnTitleRegion2..P9.1" localSheetId="0">#REF!</definedName>
    <definedName name="ColumnTitleRegion2..P9.1">#REF!</definedName>
    <definedName name="ColumnTitleRegion3..H17.1" localSheetId="0">#REF!</definedName>
    <definedName name="ColumnTitleRegion3..H17.1">#REF!</definedName>
    <definedName name="ColumnTitleRegion4..P17.1" localSheetId="0">#REF!</definedName>
    <definedName name="ColumnTitleRegion4..P17.1">#REF!</definedName>
    <definedName name="ColumnTitleRegion5..H25.1" localSheetId="0">#REF!</definedName>
    <definedName name="ColumnTitleRegion5..H25.1">#REF!</definedName>
    <definedName name="ColumnTitleRegion6..P25.1" localSheetId="0">#REF!</definedName>
    <definedName name="ColumnTitleRegion6..P25.1">#REF!</definedName>
    <definedName name="ColumnTitleRegion7..H33.1" localSheetId="0">#REF!</definedName>
    <definedName name="ColumnTitleRegion7..H33.1">#REF!</definedName>
    <definedName name="ColumnTitleRegion8..P33.1" localSheetId="0">#REF!</definedName>
    <definedName name="ColumnTitleRegion8..P33.1">#REF!</definedName>
    <definedName name="ColumnTitleRegion9..H41.1" localSheetId="0">#REF!</definedName>
    <definedName name="ColumnTitleRegion9..H41.1">#REF!</definedName>
    <definedName name="Dani" localSheetId="0">{0,1,2,3,4,5,6} + {0;1;2;3;4;5}*7</definedName>
    <definedName name="Dani">{0,1,2,3,4,5,6} + {0;1;2;3;4;5}*7</definedName>
    <definedName name="Dec_Val" localSheetId="0">DATE([0]!CalYear,12,1)</definedName>
    <definedName name="Dec_Val">DATE(CalYear,12,1)</definedName>
    <definedName name="Feb_Val" localSheetId="0">DATE([0]!CalYear,2,1)</definedName>
    <definedName name="Feb_Val">DATE(CalYear,2,1)</definedName>
    <definedName name="Jan_Val" localSheetId="0">DATE([0]!CalYear,1,1)</definedName>
    <definedName name="Jan_Val">DATE(CalYear,1,1)</definedName>
    <definedName name="July_Val" localSheetId="0">DATE([0]!CalYear,7,1)</definedName>
    <definedName name="July_Val">DATE(CalYear,7,1)</definedName>
    <definedName name="June_Val" localSheetId="0">DATE([0]!CalYear,6,1)</definedName>
    <definedName name="June_Val">DATE(CalYear,6,1)</definedName>
    <definedName name="kucni" localSheetId="0">#REF!</definedName>
    <definedName name="kucni">#REF!</definedName>
    <definedName name="Mar_Val" localSheetId="0">DATE([0]!CalYear,3,1)</definedName>
    <definedName name="Mar_Val">DATE(CalYear,3,1)</definedName>
    <definedName name="May_Val" localSheetId="0">DATE([0]!CalYear,5,1)</definedName>
    <definedName name="May_Val">DATE(CalYear,5,1)</definedName>
    <definedName name="Nov_Val" localSheetId="0">DATE([0]!CalYear,11,1)</definedName>
    <definedName name="Nov_Val">DATE(CalYear,11,1)</definedName>
    <definedName name="Oct_Val" localSheetId="0">DATE([0]!CalYear,10,1)</definedName>
    <definedName name="Oct_Val">DATE(CalYear,10,1)</definedName>
    <definedName name="Sep_Val" localSheetId="0">DATE([0]!CalYear,9,1)</definedName>
    <definedName name="Sep_Val">DATE(CalYear,9,1)</definedName>
    <definedName name="sgsdg" localSheetId="0">#REF!</definedName>
    <definedName name="sgsdg">#REF!</definedName>
    <definedName name="WeekStart">"ponedjeljak"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2" i="1" l="1"/>
  <c r="R82" i="1" s="1"/>
  <c r="F81" i="1"/>
  <c r="R81" i="1" s="1"/>
  <c r="F80" i="1"/>
  <c r="R80" i="1" s="1"/>
  <c r="F79" i="1"/>
  <c r="R79" i="1" s="1"/>
  <c r="F78" i="1"/>
  <c r="R78" i="1" s="1"/>
  <c r="F77" i="1"/>
  <c r="R77" i="1" s="1"/>
  <c r="F76" i="1"/>
  <c r="R76" i="1" s="1"/>
  <c r="F75" i="1"/>
  <c r="R75" i="1" s="1"/>
  <c r="F74" i="1"/>
  <c r="R74" i="1" s="1"/>
  <c r="F73" i="1"/>
  <c r="R73" i="1" s="1"/>
  <c r="F72" i="1"/>
  <c r="R72" i="1" s="1"/>
  <c r="F71" i="1"/>
  <c r="R71" i="1" s="1"/>
  <c r="F69" i="1"/>
  <c r="R69" i="1" s="1"/>
  <c r="F68" i="1"/>
  <c r="R68" i="1" s="1"/>
  <c r="F67" i="1"/>
  <c r="R67" i="1" s="1"/>
  <c r="F66" i="1"/>
  <c r="R66" i="1" s="1"/>
  <c r="F65" i="1"/>
  <c r="R65" i="1" s="1"/>
  <c r="F64" i="1"/>
  <c r="R64" i="1" s="1"/>
  <c r="F63" i="1"/>
  <c r="R63" i="1" s="1"/>
  <c r="F62" i="1"/>
  <c r="F61" i="1"/>
  <c r="R61" i="1" s="1"/>
  <c r="F60" i="1"/>
  <c r="R60" i="1" s="1"/>
  <c r="F59" i="1"/>
  <c r="R59" i="1" s="1"/>
  <c r="F58" i="1"/>
  <c r="R58" i="1" s="1"/>
  <c r="F56" i="1"/>
  <c r="R56" i="1" s="1"/>
  <c r="F55" i="1"/>
  <c r="R55" i="1" s="1"/>
  <c r="F54" i="1"/>
  <c r="R54" i="1" s="1"/>
  <c r="F53" i="1"/>
  <c r="R53" i="1" s="1"/>
  <c r="F52" i="1"/>
  <c r="R52" i="1" s="1"/>
  <c r="F51" i="1"/>
  <c r="R51" i="1" s="1"/>
  <c r="F50" i="1"/>
  <c r="R50" i="1" s="1"/>
  <c r="F49" i="1"/>
  <c r="F48" i="1"/>
  <c r="R48" i="1" s="1"/>
  <c r="F47" i="1"/>
  <c r="R47" i="1" s="1"/>
  <c r="F46" i="1"/>
  <c r="R46" i="1" s="1"/>
  <c r="F45" i="1"/>
  <c r="R45" i="1" s="1"/>
  <c r="F43" i="1"/>
  <c r="R43" i="1" s="1"/>
  <c r="F42" i="1"/>
  <c r="R42" i="1" s="1"/>
  <c r="F41" i="1"/>
  <c r="F40" i="1"/>
  <c r="F39" i="1"/>
  <c r="F38" i="1"/>
  <c r="R38" i="1" s="1"/>
  <c r="F37" i="1"/>
  <c r="R37" i="1" s="1"/>
  <c r="F36" i="1"/>
  <c r="R36" i="1" s="1"/>
  <c r="F35" i="1"/>
  <c r="R35" i="1" s="1"/>
  <c r="F34" i="1"/>
  <c r="R34" i="1" s="1"/>
  <c r="F33" i="1"/>
  <c r="R33" i="1" s="1"/>
  <c r="F32" i="1"/>
  <c r="F44" i="1" s="1"/>
  <c r="F30" i="1"/>
  <c r="R30" i="1" s="1"/>
  <c r="F29" i="1"/>
  <c r="R29" i="1" s="1"/>
  <c r="F28" i="1"/>
  <c r="R28" i="1" s="1"/>
  <c r="F27" i="1"/>
  <c r="F26" i="1"/>
  <c r="F25" i="1"/>
  <c r="R25" i="1" s="1"/>
  <c r="F24" i="1"/>
  <c r="R24" i="1" s="1"/>
  <c r="F23" i="1"/>
  <c r="R23" i="1" s="1"/>
  <c r="F22" i="1"/>
  <c r="R22" i="1" s="1"/>
  <c r="F21" i="1"/>
  <c r="R21" i="1" s="1"/>
  <c r="F20" i="1"/>
  <c r="R20" i="1" s="1"/>
  <c r="F19" i="1"/>
  <c r="F31" i="1" s="1"/>
  <c r="F17" i="1"/>
  <c r="R17" i="1" s="1"/>
  <c r="F7" i="1"/>
  <c r="R7" i="1" s="1"/>
  <c r="F8" i="1"/>
  <c r="R8" i="1" s="1"/>
  <c r="F9" i="1"/>
  <c r="R9" i="1" s="1"/>
  <c r="F10" i="1"/>
  <c r="R10" i="1" s="1"/>
  <c r="F11" i="1"/>
  <c r="R11" i="1" s="1"/>
  <c r="F12" i="1"/>
  <c r="R12" i="1" s="1"/>
  <c r="F13" i="1"/>
  <c r="R13" i="1" s="1"/>
  <c r="F14" i="1"/>
  <c r="R14" i="1" s="1"/>
  <c r="F15" i="1"/>
  <c r="R15" i="1" s="1"/>
  <c r="F16" i="1"/>
  <c r="R16" i="1" s="1"/>
  <c r="F6" i="1"/>
  <c r="R6" i="1" s="1"/>
  <c r="Q82" i="1"/>
  <c r="Q81" i="1"/>
  <c r="Q80" i="1"/>
  <c r="Q79" i="1"/>
  <c r="Q78" i="1"/>
  <c r="Q77" i="1"/>
  <c r="Q76" i="1"/>
  <c r="Q75" i="1"/>
  <c r="Q74" i="1"/>
  <c r="Q73" i="1"/>
  <c r="Q72" i="1"/>
  <c r="Q71" i="1"/>
  <c r="Q69" i="1"/>
  <c r="Q68" i="1"/>
  <c r="Q67" i="1"/>
  <c r="Q66" i="1"/>
  <c r="Q65" i="1"/>
  <c r="Q64" i="1"/>
  <c r="Q63" i="1"/>
  <c r="Q62" i="1"/>
  <c r="Q61" i="1"/>
  <c r="Q60" i="1"/>
  <c r="Q59" i="1"/>
  <c r="Q58" i="1"/>
  <c r="Q56" i="1"/>
  <c r="Q55" i="1"/>
  <c r="Q54" i="1"/>
  <c r="Q53" i="1"/>
  <c r="Q52" i="1"/>
  <c r="Q51" i="1"/>
  <c r="Q50" i="1"/>
  <c r="Q49" i="1"/>
  <c r="Q48" i="1"/>
  <c r="Q47" i="1"/>
  <c r="Q46" i="1"/>
  <c r="Q45" i="1"/>
  <c r="Q43" i="1"/>
  <c r="Q42" i="1"/>
  <c r="Q41" i="1"/>
  <c r="R41" i="1" s="1"/>
  <c r="Q40" i="1"/>
  <c r="R40" i="1" s="1"/>
  <c r="Q39" i="1"/>
  <c r="R39" i="1" s="1"/>
  <c r="Q38" i="1"/>
  <c r="Q37" i="1"/>
  <c r="Q36" i="1"/>
  <c r="Q35" i="1"/>
  <c r="Q34" i="1"/>
  <c r="Q33" i="1"/>
  <c r="Q32" i="1"/>
  <c r="Q30" i="1"/>
  <c r="Q29" i="1"/>
  <c r="Q28" i="1"/>
  <c r="Q27" i="1"/>
  <c r="R27" i="1" s="1"/>
  <c r="Q26" i="1"/>
  <c r="R26" i="1" s="1"/>
  <c r="Q25" i="1"/>
  <c r="Q24" i="1"/>
  <c r="Q23" i="1"/>
  <c r="Q22" i="1"/>
  <c r="Q21" i="1"/>
  <c r="Q20" i="1"/>
  <c r="Q19" i="1"/>
  <c r="Q17" i="1"/>
  <c r="Q16" i="1"/>
  <c r="Q15" i="1"/>
  <c r="Q14" i="1"/>
  <c r="Q13" i="1"/>
  <c r="Q12" i="1"/>
  <c r="Q11" i="1"/>
  <c r="Q10" i="1"/>
  <c r="Q9" i="1"/>
  <c r="Q8" i="1"/>
  <c r="Q7" i="1"/>
  <c r="Q6" i="1"/>
  <c r="Q18" i="1" s="1"/>
  <c r="F57" i="1" l="1"/>
  <c r="R32" i="1"/>
  <c r="F70" i="1"/>
  <c r="R49" i="1"/>
  <c r="R62" i="1"/>
  <c r="F83" i="1"/>
  <c r="R19" i="1"/>
  <c r="F18" i="1"/>
  <c r="Q70" i="1"/>
  <c r="Q44" i="1"/>
  <c r="Q57" i="1"/>
  <c r="Q83" i="1"/>
  <c r="Q31" i="1"/>
  <c r="AC8" i="1" l="1"/>
  <c r="AD8" i="1" s="1"/>
  <c r="AC6" i="1"/>
  <c r="AD6" i="1" s="1"/>
  <c r="AE6" i="1" s="1"/>
  <c r="AF6" i="1" s="1"/>
  <c r="AC82" i="1"/>
  <c r="AD82" i="1" s="1"/>
  <c r="AC81" i="1"/>
  <c r="AD81" i="1" s="1"/>
  <c r="AC80" i="1"/>
  <c r="AD80" i="1" s="1"/>
  <c r="AC79" i="1"/>
  <c r="AD79" i="1" s="1"/>
  <c r="AC78" i="1"/>
  <c r="AD78" i="1" s="1"/>
  <c r="AC77" i="1"/>
  <c r="AD77" i="1" s="1"/>
  <c r="AC76" i="1"/>
  <c r="AD76" i="1" s="1"/>
  <c r="AC75" i="1"/>
  <c r="AD75" i="1" s="1"/>
  <c r="AC74" i="1"/>
  <c r="AD74" i="1" s="1"/>
  <c r="AC73" i="1"/>
  <c r="AD73" i="1" s="1"/>
  <c r="AC72" i="1"/>
  <c r="AD72" i="1" s="1"/>
  <c r="AC71" i="1"/>
  <c r="AD71" i="1" s="1"/>
  <c r="AC69" i="1"/>
  <c r="AD69" i="1" s="1"/>
  <c r="AC68" i="1"/>
  <c r="AD68" i="1" s="1"/>
  <c r="AC67" i="1"/>
  <c r="AD67" i="1" s="1"/>
  <c r="AC66" i="1"/>
  <c r="AD66" i="1" s="1"/>
  <c r="AC65" i="1"/>
  <c r="AD65" i="1" s="1"/>
  <c r="AC64" i="1"/>
  <c r="AD64" i="1" s="1"/>
  <c r="AC63" i="1"/>
  <c r="AD63" i="1" s="1"/>
  <c r="AC62" i="1"/>
  <c r="AD62" i="1" s="1"/>
  <c r="AC61" i="1"/>
  <c r="AD61" i="1" s="1"/>
  <c r="AC60" i="1"/>
  <c r="AD60" i="1" s="1"/>
  <c r="AC59" i="1"/>
  <c r="AD59" i="1" s="1"/>
  <c r="AE59" i="1" s="1"/>
  <c r="AC58" i="1"/>
  <c r="AD58" i="1" s="1"/>
  <c r="AC56" i="1"/>
  <c r="AD56" i="1" s="1"/>
  <c r="AC55" i="1"/>
  <c r="AD55" i="1" s="1"/>
  <c r="AC54" i="1"/>
  <c r="AD54" i="1" s="1"/>
  <c r="AC53" i="1"/>
  <c r="AD53" i="1" s="1"/>
  <c r="AC52" i="1"/>
  <c r="AD52" i="1" s="1"/>
  <c r="AC51" i="1"/>
  <c r="AD51" i="1" s="1"/>
  <c r="AC50" i="1"/>
  <c r="AD50" i="1" s="1"/>
  <c r="AC49" i="1"/>
  <c r="AD49" i="1" s="1"/>
  <c r="AC48" i="1"/>
  <c r="AD48" i="1" s="1"/>
  <c r="AC47" i="1"/>
  <c r="AD47" i="1" s="1"/>
  <c r="AC46" i="1"/>
  <c r="AD46" i="1" s="1"/>
  <c r="AE46" i="1"/>
  <c r="AC45" i="1"/>
  <c r="AD45" i="1" s="1"/>
  <c r="AC43" i="1"/>
  <c r="AD43" i="1" s="1"/>
  <c r="AC42" i="1"/>
  <c r="AD42" i="1" s="1"/>
  <c r="AC41" i="1"/>
  <c r="AD41" i="1" s="1"/>
  <c r="AC40" i="1"/>
  <c r="AD40" i="1" s="1"/>
  <c r="AE40" i="1" s="1"/>
  <c r="AC39" i="1"/>
  <c r="AD39" i="1" s="1"/>
  <c r="AC38" i="1"/>
  <c r="AD38" i="1" s="1"/>
  <c r="AC37" i="1"/>
  <c r="AD37" i="1" s="1"/>
  <c r="AC36" i="1"/>
  <c r="AD36" i="1" s="1"/>
  <c r="AC35" i="1"/>
  <c r="AD35" i="1" s="1"/>
  <c r="AC34" i="1"/>
  <c r="AD34" i="1" s="1"/>
  <c r="AE34" i="1" s="1"/>
  <c r="AC33" i="1"/>
  <c r="AD33" i="1" s="1"/>
  <c r="AC32" i="1"/>
  <c r="AD32" i="1" s="1"/>
  <c r="AC30" i="1"/>
  <c r="AD30" i="1" s="1"/>
  <c r="AC29" i="1"/>
  <c r="AD29" i="1" s="1"/>
  <c r="AC28" i="1"/>
  <c r="AD28" i="1" s="1"/>
  <c r="AC27" i="1"/>
  <c r="AD27" i="1" s="1"/>
  <c r="AC26" i="1"/>
  <c r="AD26" i="1" s="1"/>
  <c r="AC25" i="1"/>
  <c r="AD25" i="1" s="1"/>
  <c r="AC24" i="1"/>
  <c r="AD24" i="1" s="1"/>
  <c r="AC23" i="1"/>
  <c r="AD23" i="1" s="1"/>
  <c r="AC22" i="1"/>
  <c r="AD22" i="1" s="1"/>
  <c r="AC21" i="1"/>
  <c r="AD21" i="1" s="1"/>
  <c r="AC20" i="1"/>
  <c r="AD20" i="1" s="1"/>
  <c r="AC19" i="1"/>
  <c r="AD19" i="1" s="1"/>
  <c r="AC17" i="1"/>
  <c r="AD17" i="1" s="1"/>
  <c r="AC16" i="1"/>
  <c r="AD16" i="1" s="1"/>
  <c r="AC15" i="1"/>
  <c r="AD15" i="1" s="1"/>
  <c r="AC14" i="1"/>
  <c r="AD14" i="1" s="1"/>
  <c r="AC13" i="1"/>
  <c r="AD13" i="1" s="1"/>
  <c r="AC12" i="1"/>
  <c r="AD12" i="1" s="1"/>
  <c r="AC11" i="1"/>
  <c r="AD11" i="1" s="1"/>
  <c r="AC10" i="1"/>
  <c r="AD10" i="1" s="1"/>
  <c r="AC9" i="1"/>
  <c r="AD9" i="1" s="1"/>
  <c r="AE8" i="1"/>
  <c r="AC7" i="1"/>
  <c r="AD7" i="1" s="1"/>
  <c r="AE47" i="1" l="1"/>
  <c r="AE33" i="1"/>
  <c r="AE39" i="1"/>
  <c r="AE73" i="1"/>
  <c r="AE41" i="1"/>
  <c r="AE78" i="1"/>
  <c r="AE10" i="1"/>
  <c r="AE35" i="1"/>
  <c r="AE12" i="1"/>
  <c r="AE17" i="1"/>
  <c r="AE50" i="1"/>
  <c r="AE37" i="1"/>
  <c r="AE42" i="1"/>
  <c r="AE48" i="1"/>
  <c r="AE11" i="1"/>
  <c r="AE16" i="1"/>
  <c r="AE15" i="1"/>
  <c r="AE7" i="1"/>
  <c r="AF7" i="1" s="1"/>
  <c r="AF8" i="1" s="1"/>
  <c r="AE9" i="1"/>
  <c r="AE61" i="1"/>
  <c r="AE66" i="1"/>
  <c r="AE80" i="1"/>
  <c r="AE64" i="1"/>
  <c r="AE58" i="1"/>
  <c r="AE51" i="1"/>
  <c r="AE63" i="1"/>
  <c r="AE67" i="1"/>
  <c r="AE74" i="1"/>
  <c r="AE77" i="1"/>
  <c r="AE79" i="1"/>
  <c r="AE81" i="1"/>
  <c r="AE13" i="1"/>
  <c r="AE65" i="1"/>
  <c r="AE55" i="1"/>
  <c r="AE62" i="1"/>
  <c r="AC31" i="1"/>
  <c r="AE71" i="1"/>
  <c r="AE75" i="1"/>
  <c r="AE36" i="1"/>
  <c r="AE53" i="1"/>
  <c r="AE68" i="1"/>
  <c r="AE76" i="1"/>
  <c r="AE60" i="1"/>
  <c r="AE82" i="1"/>
  <c r="AE52" i="1"/>
  <c r="AC70" i="1"/>
  <c r="AE56" i="1"/>
  <c r="AC18" i="1"/>
  <c r="AE69" i="1"/>
  <c r="AE72" i="1"/>
  <c r="AC83" i="1"/>
  <c r="AE38" i="1"/>
  <c r="AE32" i="1"/>
  <c r="AE14" i="1"/>
  <c r="AE45" i="1"/>
  <c r="AC44" i="1"/>
  <c r="AE43" i="1"/>
  <c r="AE49" i="1"/>
  <c r="AE54" i="1"/>
  <c r="AC57" i="1"/>
  <c r="AF9" i="1" l="1"/>
  <c r="AF10" i="1" s="1"/>
  <c r="AF11" i="1" s="1"/>
  <c r="AF12" i="1" s="1"/>
  <c r="AF13" i="1" s="1"/>
  <c r="AE21" i="1"/>
  <c r="R31" i="1"/>
  <c r="R70" i="1"/>
  <c r="AE29" i="1"/>
  <c r="AE23" i="1"/>
  <c r="R83" i="1"/>
  <c r="AE24" i="1"/>
  <c r="AE30" i="1"/>
  <c r="AE26" i="1"/>
  <c r="AE19" i="1"/>
  <c r="AE27" i="1"/>
  <c r="AE25" i="1"/>
  <c r="AE28" i="1"/>
  <c r="AE22" i="1"/>
  <c r="AE20" i="1"/>
  <c r="R44" i="1"/>
  <c r="R57" i="1"/>
  <c r="R18" i="1"/>
  <c r="AF14" i="1" l="1"/>
  <c r="AE83" i="1"/>
  <c r="AD44" i="1"/>
  <c r="AD31" i="1"/>
  <c r="AD70" i="1"/>
  <c r="AD57" i="1"/>
  <c r="AD83" i="1"/>
  <c r="AE31" i="1"/>
  <c r="AE57" i="1" l="1"/>
  <c r="AE70" i="1"/>
  <c r="AE44" i="1"/>
  <c r="AD18" i="1" l="1"/>
  <c r="AF15" i="1" l="1"/>
  <c r="AE18" i="1"/>
  <c r="AF16" i="1" l="1"/>
  <c r="AF17" i="1" l="1"/>
  <c r="AF18" i="1" s="1"/>
  <c r="AF19" i="1" l="1"/>
  <c r="AF20" i="1" l="1"/>
  <c r="AF21" i="1" l="1"/>
  <c r="AF22" i="1" l="1"/>
  <c r="AF23" i="1" l="1"/>
  <c r="AF24" i="1" l="1"/>
  <c r="AF25" i="1" l="1"/>
  <c r="AF26" i="1" l="1"/>
  <c r="AF27" i="1" l="1"/>
  <c r="AF28" i="1" l="1"/>
  <c r="AF29" i="1" l="1"/>
  <c r="AF30" i="1" l="1"/>
  <c r="AF31" i="1" l="1"/>
  <c r="AF32" i="1" l="1"/>
  <c r="AF33" i="1" l="1"/>
  <c r="AF34" i="1" l="1"/>
  <c r="AF35" i="1" l="1"/>
  <c r="AF36" i="1" l="1"/>
  <c r="AF37" i="1" l="1"/>
  <c r="AF38" i="1" l="1"/>
  <c r="AF39" i="1" l="1"/>
  <c r="AF40" i="1" l="1"/>
  <c r="AF41" i="1" l="1"/>
  <c r="AF42" i="1" l="1"/>
  <c r="AF43" i="1" l="1"/>
  <c r="AF44" i="1" l="1"/>
  <c r="AF45" i="1" l="1"/>
  <c r="AF46" i="1" l="1"/>
  <c r="AF47" i="1" l="1"/>
  <c r="AF48" i="1" l="1"/>
  <c r="AF49" i="1" l="1"/>
  <c r="AF50" i="1" l="1"/>
  <c r="AF51" i="1" l="1"/>
  <c r="AF52" i="1" l="1"/>
  <c r="AF53" i="1" l="1"/>
  <c r="AF54" i="1" l="1"/>
  <c r="AF55" i="1" l="1"/>
  <c r="AF56" i="1" l="1"/>
  <c r="AF57" i="1" l="1"/>
  <c r="AF58" i="1" l="1"/>
  <c r="AF59" i="1" l="1"/>
  <c r="AF60" i="1" l="1"/>
  <c r="AF61" i="1" l="1"/>
  <c r="AF62" i="1" l="1"/>
  <c r="AF63" i="1" l="1"/>
  <c r="AF64" i="1" l="1"/>
  <c r="AF65" i="1" l="1"/>
  <c r="AF66" i="1" l="1"/>
  <c r="AF67" i="1" l="1"/>
  <c r="AF68" i="1" l="1"/>
  <c r="AF69" i="1" l="1"/>
  <c r="AF70" i="1" l="1"/>
  <c r="AF71" i="1" l="1"/>
  <c r="AF72" i="1" l="1"/>
  <c r="AF73" i="1" l="1"/>
  <c r="AF74" i="1" l="1"/>
  <c r="AF75" i="1" l="1"/>
  <c r="AF76" i="1" l="1"/>
  <c r="AF77" i="1" l="1"/>
  <c r="AF78" i="1" l="1"/>
  <c r="AF79" i="1" l="1"/>
  <c r="AF80" i="1" l="1"/>
  <c r="AF81" i="1" l="1"/>
  <c r="AF82" i="1" l="1"/>
  <c r="AF83" i="1" l="1"/>
</calcChain>
</file>

<file path=xl/comments1.xml><?xml version="1.0" encoding="utf-8"?>
<comments xmlns="http://schemas.openxmlformats.org/spreadsheetml/2006/main">
  <authors>
    <author>Ivan Vrban</author>
  </authors>
  <commentList>
    <comment ref="G5" authorId="0">
      <text>
        <r>
          <rPr>
            <b/>
            <sz val="9"/>
            <color rgb="FF000000"/>
            <rFont val="Tahoma"/>
            <family val="2"/>
          </rPr>
          <t xml:space="preserve">10.000 eur
</t>
        </r>
        <r>
          <rPr>
            <b/>
            <sz val="9"/>
            <color rgb="FF000000"/>
            <rFont val="Tahoma"/>
            <family val="2"/>
          </rPr>
          <t>2 years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2% interest rate
</t>
        </r>
        <r>
          <rPr>
            <b/>
            <sz val="9"/>
            <color rgb="FF000000"/>
            <rFont val="Tahoma"/>
            <family val="2"/>
          </rPr>
          <t>payment in monthly installments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10.000 eur
2 years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2% interest rate
payment quarterly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10.000 eur
2 years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2% interest rate
payment annually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10.000 eur
2 years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2% interest rate
one time payment</t>
        </r>
      </text>
    </comment>
    <comment ref="S5" authorId="0">
      <text>
        <r>
          <rPr>
            <b/>
            <sz val="9"/>
            <color rgb="FF000000"/>
            <rFont val="Tahoma"/>
            <family val="2"/>
          </rPr>
          <t xml:space="preserve">10.000 eur
</t>
        </r>
        <r>
          <rPr>
            <b/>
            <sz val="9"/>
            <color rgb="FF000000"/>
            <rFont val="Tahoma"/>
            <family val="2"/>
          </rPr>
          <t>2 years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2% interest rate
</t>
        </r>
        <r>
          <rPr>
            <b/>
            <sz val="9"/>
            <color rgb="FF000000"/>
            <rFont val="Tahoma"/>
            <family val="2"/>
          </rPr>
          <t>payment in monthly installments</t>
        </r>
      </text>
    </comment>
    <comment ref="T5" authorId="0">
      <text>
        <r>
          <rPr>
            <b/>
            <sz val="9"/>
            <color indexed="81"/>
            <rFont val="Tahoma"/>
            <family val="2"/>
          </rPr>
          <t>10.000 eur
2 years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2% interest rate
payment quarterly</t>
        </r>
      </text>
    </comment>
    <comment ref="U5" authorId="0">
      <text>
        <r>
          <rPr>
            <b/>
            <sz val="9"/>
            <color indexed="81"/>
            <rFont val="Tahoma"/>
            <family val="2"/>
          </rPr>
          <t>10.000 eur
2 years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2% interest rate
payment annually</t>
        </r>
      </text>
    </comment>
    <comment ref="V5" authorId="0">
      <text>
        <r>
          <rPr>
            <b/>
            <sz val="9"/>
            <color indexed="81"/>
            <rFont val="Tahoma"/>
            <family val="2"/>
          </rPr>
          <t>10.000 eur
2 years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2% interest rate
one time payment</t>
        </r>
      </text>
    </comment>
    <comment ref="S11" authorId="0">
      <text>
        <r>
          <rPr>
            <b/>
            <sz val="9"/>
            <color indexed="81"/>
            <rFont val="Tahoma"/>
            <family val="2"/>
          </rPr>
          <t>start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start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>
      <text>
        <r>
          <rPr>
            <b/>
            <sz val="9"/>
            <color indexed="81"/>
            <rFont val="Tahoma"/>
            <family val="2"/>
          </rPr>
          <t>start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start</t>
        </r>
      </text>
    </comment>
    <comment ref="U13" authorId="0">
      <text>
        <r>
          <rPr>
            <b/>
            <sz val="9"/>
            <color indexed="81"/>
            <rFont val="Tahoma"/>
            <family val="2"/>
          </rPr>
          <t>start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start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4" authorId="0">
      <text>
        <r>
          <rPr>
            <b/>
            <sz val="9"/>
            <color indexed="81"/>
            <rFont val="Tahoma"/>
            <family val="2"/>
          </rPr>
          <t>start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start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<sst xmlns="http://schemas.openxmlformats.org/spreadsheetml/2006/main" count="79" uniqueCount="47">
  <si>
    <t>client 1</t>
  </si>
  <si>
    <t>client 2</t>
  </si>
  <si>
    <t>...</t>
  </si>
  <si>
    <t>year</t>
  </si>
  <si>
    <t>month</t>
  </si>
  <si>
    <t>OVERALL
INPUT</t>
  </si>
  <si>
    <t>client 3</t>
  </si>
  <si>
    <t>client 4</t>
  </si>
  <si>
    <t>EXPENSE</t>
  </si>
  <si>
    <t>OVRERALL
EXPENSE</t>
  </si>
  <si>
    <t>ACCOUNT STATUS</t>
  </si>
  <si>
    <t>ACCOUNT
STATUS</t>
  </si>
  <si>
    <t>INPUT MINUS OUTPUT</t>
  </si>
  <si>
    <t>INPUT</t>
  </si>
  <si>
    <t>LOANS (return)</t>
  </si>
  <si>
    <t>LOANS (expense)</t>
  </si>
  <si>
    <t>client</t>
  </si>
  <si>
    <t xml:space="preserve">name </t>
  </si>
  <si>
    <t>surname</t>
  </si>
  <si>
    <t>OIB</t>
  </si>
  <si>
    <t>company</t>
  </si>
  <si>
    <t>company OIB</t>
  </si>
  <si>
    <t>calculation currency of the loan</t>
  </si>
  <si>
    <t>date of loan transfer for repayment</t>
  </si>
  <si>
    <t>loan amount</t>
  </si>
  <si>
    <t>loan repayment method</t>
  </si>
  <si>
    <t>loan repayment term in months</t>
  </si>
  <si>
    <t>the due date of the first payment</t>
  </si>
  <si>
    <t>interest calculation method</t>
  </si>
  <si>
    <t>interest rate level</t>
  </si>
  <si>
    <t>installment amount</t>
  </si>
  <si>
    <t>credit code</t>
  </si>
  <si>
    <t>EUR</t>
  </si>
  <si>
    <t>loan repayment date</t>
  </si>
  <si>
    <t>proportionally</t>
  </si>
  <si>
    <t>annuity</t>
  </si>
  <si>
    <t>xyz</t>
  </si>
  <si>
    <t>loan details</t>
  </si>
  <si>
    <t>OVERALL
LOANS
(return)</t>
  </si>
  <si>
    <t>OVERALL
LOANS
(expense)</t>
  </si>
  <si>
    <t>Social Impact Fund</t>
  </si>
  <si>
    <t>beneficiary 1</t>
  </si>
  <si>
    <t>beneficiary 2</t>
  </si>
  <si>
    <t>beneficiary 3</t>
  </si>
  <si>
    <t>beneficiary 4</t>
  </si>
  <si>
    <t>grant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</si>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</sst>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0.000%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rgb="FF95B3D7"/>
      </patternFill>
    </fill>
    <fill>
      <patternFill patternType="solid">
        <fgColor theme="3" tint="-0.249977111117893"/>
        <bgColor rgb="FFB8CCE4"/>
      </patternFill>
    </fill>
    <fill>
      <patternFill patternType="solid">
        <fgColor theme="3" tint="0.59999389629810485"/>
        <bgColor rgb="FFDCE6F1"/>
      </patternFill>
    </fill>
    <fill>
      <patternFill patternType="solid">
        <fgColor theme="3" tint="0.39997558519241921"/>
        <bgColor rgb="FFDCE6F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rgb="FFB8CCE4"/>
      </patternFill>
    </fill>
    <fill>
      <patternFill patternType="solid">
        <fgColor theme="3" tint="0.79998168889431442"/>
        <bgColor rgb="FFDCE6F1"/>
      </patternFill>
    </fill>
  </fills>
  <borders count="22">
    <border>
      <left/>
      <right/>
      <top/>
      <bottom/>
      <diagonal/>
    </border>
    <border>
      <left style="medium">
        <color theme="3" tint="0.59996337778862885"/>
      </left>
      <right style="thin">
        <color theme="3" tint="0.79998168889431442"/>
      </right>
      <top style="medium">
        <color theme="3" tint="0.59996337778862885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3" tint="0.59996337778862885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3" tint="0.59996337778862885"/>
      </top>
      <bottom/>
      <diagonal/>
    </border>
    <border>
      <left style="thin">
        <color theme="3" tint="0.79998168889431442"/>
      </left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medium">
        <color theme="3" tint="0.59996337778862885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theme="3" tint="0.59996337778862885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theme="3" tint="0.59996337778862885"/>
      </right>
      <top/>
      <bottom style="thin">
        <color theme="3" tint="0.79998168889431442"/>
      </bottom>
      <diagonal/>
    </border>
    <border>
      <left/>
      <right/>
      <top style="medium">
        <color theme="3" tint="0.59996337778862885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medium">
        <color theme="3" tint="0.59996337778862885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medium">
        <color theme="3" tint="0.59996337778862885"/>
      </top>
      <bottom style="thin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7" borderId="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4" fontId="7" fillId="0" borderId="6" xfId="1" applyNumberFormat="1" applyFont="1" applyBorder="1" applyAlignment="1">
      <alignment horizontal="center" vertical="center" wrapText="1"/>
    </xf>
    <xf numFmtId="4" fontId="2" fillId="3" borderId="6" xfId="1" applyNumberFormat="1" applyFont="1" applyFill="1" applyBorder="1" applyAlignment="1">
      <alignment horizontal="center" vertical="center" wrapText="1"/>
    </xf>
    <xf numFmtId="4" fontId="8" fillId="0" borderId="6" xfId="1" applyNumberFormat="1" applyFont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4" fontId="9" fillId="10" borderId="5" xfId="1" applyNumberFormat="1" applyFont="1" applyFill="1" applyBorder="1" applyAlignment="1">
      <alignment horizontal="center" vertical="center" wrapText="1"/>
    </xf>
    <xf numFmtId="4" fontId="6" fillId="10" borderId="6" xfId="1" applyNumberFormat="1" applyFont="1" applyFill="1" applyBorder="1" applyAlignment="1">
      <alignment horizontal="center" vertical="center" wrapText="1"/>
    </xf>
    <xf numFmtId="4" fontId="10" fillId="10" borderId="6" xfId="1" applyNumberFormat="1" applyFont="1" applyFill="1" applyBorder="1" applyAlignment="1">
      <alignment horizontal="center" vertical="center" wrapText="1"/>
    </xf>
    <xf numFmtId="4" fontId="4" fillId="10" borderId="6" xfId="1" applyNumberFormat="1" applyFont="1" applyFill="1" applyBorder="1" applyAlignment="1">
      <alignment horizontal="center" vertical="center" wrapText="1"/>
    </xf>
    <xf numFmtId="4" fontId="9" fillId="10" borderId="6" xfId="1" applyNumberFormat="1" applyFont="1" applyFill="1" applyBorder="1" applyAlignment="1">
      <alignment horizontal="center" vertical="center" wrapText="1"/>
    </xf>
    <xf numFmtId="4" fontId="9" fillId="10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1" fillId="3" borderId="7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3" borderId="18" xfId="0" applyFont="1" applyFill="1" applyBorder="1" applyAlignment="1">
      <alignment horizontal="center" vertical="center" wrapText="1"/>
    </xf>
    <xf numFmtId="0" fontId="1" fillId="5" borderId="8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textRotation="90" wrapText="1"/>
    </xf>
    <xf numFmtId="0" fontId="1" fillId="3" borderId="12" xfId="1" applyFont="1" applyFill="1" applyBorder="1" applyAlignment="1">
      <alignment horizontal="center" vertical="center" textRotation="90" wrapText="1"/>
    </xf>
    <xf numFmtId="0" fontId="1" fillId="3" borderId="9" xfId="1" applyFont="1" applyFill="1" applyBorder="1" applyAlignment="1">
      <alignment horizontal="center" vertical="center" textRotation="90" wrapText="1"/>
    </xf>
    <xf numFmtId="0" fontId="1" fillId="2" borderId="4" xfId="1" applyFont="1" applyFill="1" applyBorder="1" applyAlignment="1">
      <alignment horizontal="center" vertical="center" textRotation="90" wrapText="1"/>
    </xf>
    <xf numFmtId="0" fontId="1" fillId="2" borderId="11" xfId="1" applyFont="1" applyFill="1" applyBorder="1" applyAlignment="1">
      <alignment horizontal="center" vertical="center" textRotation="90" wrapText="1"/>
    </xf>
    <xf numFmtId="0" fontId="1" fillId="2" borderId="14" xfId="1" applyFont="1" applyFill="1" applyBorder="1" applyAlignment="1">
      <alignment horizontal="center" vertical="center" textRotation="90" wrapText="1"/>
    </xf>
    <xf numFmtId="0" fontId="1" fillId="2" borderId="1" xfId="1" applyFont="1" applyFill="1" applyBorder="1" applyAlignment="1">
      <alignment horizontal="center" vertical="center" textRotation="90" wrapText="1"/>
    </xf>
    <xf numFmtId="0" fontId="1" fillId="2" borderId="5" xfId="1" applyFont="1" applyFill="1" applyBorder="1" applyAlignment="1">
      <alignment horizontal="center" vertical="center" textRotation="90" wrapText="1"/>
    </xf>
    <xf numFmtId="0" fontId="1" fillId="3" borderId="2" xfId="1" applyFont="1" applyFill="1" applyBorder="1" applyAlignment="1">
      <alignment horizontal="center" vertical="center" textRotation="90" wrapText="1"/>
    </xf>
    <xf numFmtId="0" fontId="1" fillId="3" borderId="6" xfId="1" applyFont="1" applyFill="1" applyBorder="1" applyAlignment="1">
      <alignment horizontal="center" vertical="center" textRotation="90" wrapText="1"/>
    </xf>
    <xf numFmtId="0" fontId="1" fillId="4" borderId="3" xfId="1" applyFont="1" applyFill="1" applyBorder="1" applyAlignment="1">
      <alignment horizontal="center" vertical="center" wrapText="1"/>
    </xf>
    <xf numFmtId="0" fontId="1" fillId="4" borderId="12" xfId="1" applyFont="1" applyFill="1" applyBorder="1" applyAlignment="1">
      <alignment horizontal="center" vertical="center" wrapText="1"/>
    </xf>
    <xf numFmtId="0" fontId="1" fillId="4" borderId="9" xfId="1" applyFont="1" applyFill="1" applyBorder="1" applyAlignment="1">
      <alignment horizontal="center" vertical="center" wrapText="1"/>
    </xf>
    <xf numFmtId="0" fontId="1" fillId="7" borderId="6" xfId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5" borderId="3" xfId="1" applyFont="1" applyFill="1" applyBorder="1" applyAlignment="1">
      <alignment horizontal="center" vertical="center" wrapText="1"/>
    </xf>
    <xf numFmtId="0" fontId="1" fillId="5" borderId="12" xfId="1" applyFont="1" applyFill="1" applyBorder="1" applyAlignment="1">
      <alignment horizontal="center" vertical="center" wrapText="1"/>
    </xf>
    <xf numFmtId="0" fontId="1" fillId="5" borderId="9" xfId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1" fillId="6" borderId="3" xfId="1" applyFont="1" applyFill="1" applyBorder="1" applyAlignment="1">
      <alignment horizontal="center" vertical="center" wrapText="1"/>
    </xf>
    <xf numFmtId="0" fontId="1" fillId="6" borderId="12" xfId="1" applyFont="1" applyFill="1" applyBorder="1" applyAlignment="1">
      <alignment horizontal="center" vertical="center" wrapText="1"/>
    </xf>
    <xf numFmtId="0" fontId="1" fillId="6" borderId="9" xfId="1" applyFont="1" applyFill="1" applyBorder="1" applyAlignment="1">
      <alignment horizontal="center" vertical="center" wrapText="1"/>
    </xf>
    <xf numFmtId="0" fontId="1" fillId="3" borderId="10" xfId="1" applyFont="1" applyFill="1" applyBorder="1" applyAlignment="1">
      <alignment horizontal="center" vertical="center" wrapText="1"/>
    </xf>
    <xf numFmtId="0" fontId="1" fillId="3" borderId="13" xfId="1" applyFont="1" applyFill="1" applyBorder="1" applyAlignment="1">
      <alignment horizontal="center" vertical="center" wrapText="1"/>
    </xf>
    <xf numFmtId="0" fontId="1" fillId="5" borderId="16" xfId="1" applyFont="1" applyFill="1" applyBorder="1" applyAlignment="1">
      <alignment horizontal="center" vertical="center" wrapText="1"/>
    </xf>
    <xf numFmtId="0" fontId="1" fillId="5" borderId="15" xfId="1" applyFont="1" applyFill="1" applyBorder="1" applyAlignment="1">
      <alignment horizontal="center" vertical="center" wrapText="1"/>
    </xf>
    <xf numFmtId="0" fontId="1" fillId="5" borderId="17" xfId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</cellXfs>
  <cellStyles count="2">
    <cellStyle name="Normal 6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993"/>
  <sheetViews>
    <sheetView tabSelected="1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S8" sqref="S8"/>
    </sheetView>
  </sheetViews>
  <sheetFormatPr baseColWidth="10" defaultColWidth="14.42578125" defaultRowHeight="15" customHeight="1" x14ac:dyDescent="0.25"/>
  <cols>
    <col min="1" max="1" width="5.140625" style="2" customWidth="1"/>
    <col min="2" max="2" width="7.140625" style="2" customWidth="1"/>
    <col min="3" max="3" width="3.7109375" style="1" customWidth="1"/>
    <col min="4" max="5" width="14.85546875" style="1" customWidth="1"/>
    <col min="6" max="6" width="13.85546875" style="1" customWidth="1"/>
    <col min="7" max="16" width="11.85546875" style="1" customWidth="1"/>
    <col min="17" max="17" width="13.85546875" style="1" customWidth="1"/>
    <col min="18" max="18" width="17.85546875" style="3" customWidth="1"/>
    <col min="19" max="28" width="11.85546875" style="1" customWidth="1"/>
    <col min="29" max="29" width="13.85546875" style="1" customWidth="1"/>
    <col min="30" max="32" width="17.85546875" style="1" customWidth="1"/>
    <col min="33" max="33" width="3.7109375" style="2" customWidth="1"/>
    <col min="34" max="34" width="7.140625" style="2" customWidth="1"/>
    <col min="35" max="36" width="5.85546875" style="2" customWidth="1"/>
    <col min="37" max="16384" width="14.42578125" style="2"/>
  </cols>
  <sheetData>
    <row r="1" spans="1:36" x14ac:dyDescent="0.2">
      <c r="A1" s="1"/>
      <c r="AI1" s="1"/>
      <c r="AJ1" s="1"/>
    </row>
    <row r="2" spans="1:36" ht="15.95" thickBot="1" x14ac:dyDescent="0.25">
      <c r="A2" s="1"/>
      <c r="AI2" s="1"/>
      <c r="AJ2" s="1"/>
    </row>
    <row r="3" spans="1:36" ht="48" customHeight="1" x14ac:dyDescent="0.25">
      <c r="A3" s="1"/>
      <c r="B3" s="36" t="s">
        <v>3</v>
      </c>
      <c r="C3" s="38" t="s">
        <v>4</v>
      </c>
      <c r="D3" s="48" t="s">
        <v>10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0" t="s">
        <v>5</v>
      </c>
      <c r="S3" s="55" t="s">
        <v>8</v>
      </c>
      <c r="T3" s="56"/>
      <c r="U3" s="56"/>
      <c r="V3" s="56"/>
      <c r="W3" s="56"/>
      <c r="X3" s="56"/>
      <c r="Y3" s="56"/>
      <c r="Z3" s="56"/>
      <c r="AA3" s="56"/>
      <c r="AB3" s="56"/>
      <c r="AC3" s="57"/>
      <c r="AD3" s="45" t="s">
        <v>9</v>
      </c>
      <c r="AE3" s="50" t="s">
        <v>12</v>
      </c>
      <c r="AF3" s="50" t="s">
        <v>11</v>
      </c>
      <c r="AG3" s="30" t="s">
        <v>4</v>
      </c>
      <c r="AH3" s="33" t="s">
        <v>3</v>
      </c>
    </row>
    <row r="4" spans="1:36" ht="48" customHeight="1" x14ac:dyDescent="0.25">
      <c r="A4" s="1"/>
      <c r="B4" s="37"/>
      <c r="C4" s="39"/>
      <c r="D4" s="53" t="s">
        <v>13</v>
      </c>
      <c r="E4" s="54"/>
      <c r="F4" s="43" t="s">
        <v>5</v>
      </c>
      <c r="G4" s="43" t="s">
        <v>14</v>
      </c>
      <c r="H4" s="43"/>
      <c r="I4" s="43"/>
      <c r="J4" s="43"/>
      <c r="K4" s="43"/>
      <c r="L4" s="43"/>
      <c r="M4" s="43"/>
      <c r="N4" s="43"/>
      <c r="O4" s="43"/>
      <c r="P4" s="44"/>
      <c r="Q4" s="43" t="s">
        <v>38</v>
      </c>
      <c r="R4" s="41"/>
      <c r="S4" s="43" t="s">
        <v>15</v>
      </c>
      <c r="T4" s="43"/>
      <c r="U4" s="43"/>
      <c r="V4" s="43"/>
      <c r="W4" s="43"/>
      <c r="X4" s="43"/>
      <c r="Y4" s="43"/>
      <c r="Z4" s="43"/>
      <c r="AA4" s="43"/>
      <c r="AB4" s="44"/>
      <c r="AC4" s="43" t="s">
        <v>39</v>
      </c>
      <c r="AD4" s="46"/>
      <c r="AE4" s="51"/>
      <c r="AF4" s="51"/>
      <c r="AG4" s="31"/>
      <c r="AH4" s="34"/>
    </row>
    <row r="5" spans="1:36" ht="48" customHeight="1" x14ac:dyDescent="0.25">
      <c r="A5" s="1"/>
      <c r="B5" s="37"/>
      <c r="C5" s="39"/>
      <c r="D5" s="4" t="s">
        <v>40</v>
      </c>
      <c r="E5" s="20" t="s">
        <v>2</v>
      </c>
      <c r="F5" s="44"/>
      <c r="G5" s="6" t="s">
        <v>41</v>
      </c>
      <c r="H5" s="6" t="s">
        <v>42</v>
      </c>
      <c r="I5" s="6" t="s">
        <v>43</v>
      </c>
      <c r="J5" s="6" t="s">
        <v>44</v>
      </c>
      <c r="K5" s="6" t="s">
        <v>2</v>
      </c>
      <c r="L5" s="6" t="s">
        <v>2</v>
      </c>
      <c r="M5" s="6" t="s">
        <v>2</v>
      </c>
      <c r="N5" s="6" t="s">
        <v>2</v>
      </c>
      <c r="O5" s="6" t="s">
        <v>2</v>
      </c>
      <c r="P5" s="6" t="s">
        <v>2</v>
      </c>
      <c r="Q5" s="44"/>
      <c r="R5" s="42"/>
      <c r="S5" s="6" t="s">
        <v>41</v>
      </c>
      <c r="T5" s="6" t="s">
        <v>42</v>
      </c>
      <c r="U5" s="6" t="s">
        <v>43</v>
      </c>
      <c r="V5" s="6" t="s">
        <v>44</v>
      </c>
      <c r="W5" s="6" t="s">
        <v>2</v>
      </c>
      <c r="X5" s="6" t="s">
        <v>2</v>
      </c>
      <c r="Y5" s="6" t="s">
        <v>2</v>
      </c>
      <c r="Z5" s="6" t="s">
        <v>2</v>
      </c>
      <c r="AA5" s="6" t="s">
        <v>2</v>
      </c>
      <c r="AB5" s="6" t="s">
        <v>2</v>
      </c>
      <c r="AC5" s="44"/>
      <c r="AD5" s="47"/>
      <c r="AE5" s="52"/>
      <c r="AF5" s="52"/>
      <c r="AG5" s="32"/>
      <c r="AH5" s="35"/>
    </row>
    <row r="6" spans="1:36" ht="14.45" customHeight="1" x14ac:dyDescent="0.25">
      <c r="A6" s="1"/>
      <c r="B6" s="29">
        <v>2022</v>
      </c>
      <c r="C6" s="8">
        <v>1</v>
      </c>
      <c r="D6" s="7"/>
      <c r="E6" s="7"/>
      <c r="F6" s="10">
        <f>SUM(D6:E6)</f>
        <v>0</v>
      </c>
      <c r="G6" s="7"/>
      <c r="H6" s="7"/>
      <c r="I6" s="7"/>
      <c r="J6" s="7"/>
      <c r="K6" s="7"/>
      <c r="L6" s="7"/>
      <c r="M6" s="7"/>
      <c r="N6" s="7"/>
      <c r="O6" s="7"/>
      <c r="P6" s="9"/>
      <c r="Q6" s="10">
        <f t="shared" ref="Q6:Q17" si="0">SUM(G6:P6)</f>
        <v>0</v>
      </c>
      <c r="R6" s="12">
        <f>F6+Q6</f>
        <v>0</v>
      </c>
      <c r="S6" s="7"/>
      <c r="T6" s="7"/>
      <c r="U6" s="7"/>
      <c r="V6" s="7"/>
      <c r="W6" s="7"/>
      <c r="X6" s="7"/>
      <c r="Y6" s="7"/>
      <c r="Z6" s="7"/>
      <c r="AA6" s="7"/>
      <c r="AB6" s="7"/>
      <c r="AC6" s="10">
        <f t="shared" ref="AC6:AC17" si="1">SUM(S6:AB6)</f>
        <v>0</v>
      </c>
      <c r="AD6" s="12">
        <f>AC6</f>
        <v>0</v>
      </c>
      <c r="AE6" s="7">
        <f>R6-AD6</f>
        <v>0</v>
      </c>
      <c r="AF6" s="7">
        <f>AE6+AF5</f>
        <v>0</v>
      </c>
      <c r="AG6" s="5">
        <v>1</v>
      </c>
      <c r="AH6" s="28">
        <v>2022</v>
      </c>
      <c r="AI6" s="1"/>
      <c r="AJ6" s="1"/>
    </row>
    <row r="7" spans="1:36" x14ac:dyDescent="0.25">
      <c r="A7" s="1"/>
      <c r="B7" s="29"/>
      <c r="C7" s="8">
        <v>2</v>
      </c>
      <c r="D7" s="7"/>
      <c r="E7" s="7"/>
      <c r="F7" s="10">
        <f t="shared" ref="F7:F16" si="2">SUM(D7:E7)</f>
        <v>0</v>
      </c>
      <c r="G7" s="7"/>
      <c r="H7" s="7"/>
      <c r="I7" s="7"/>
      <c r="J7" s="7"/>
      <c r="K7" s="7"/>
      <c r="L7" s="7"/>
      <c r="M7" s="7"/>
      <c r="N7" s="7"/>
      <c r="O7" s="7"/>
      <c r="P7" s="9"/>
      <c r="Q7" s="10">
        <f t="shared" si="0"/>
        <v>0</v>
      </c>
      <c r="R7" s="12">
        <f t="shared" ref="R7:R17" si="3">F7+Q7</f>
        <v>0</v>
      </c>
      <c r="S7" s="7"/>
      <c r="T7" s="7"/>
      <c r="U7" s="7"/>
      <c r="V7" s="7"/>
      <c r="W7" s="7"/>
      <c r="X7" s="7"/>
      <c r="Y7" s="7"/>
      <c r="Z7" s="7"/>
      <c r="AA7" s="7"/>
      <c r="AB7" s="7"/>
      <c r="AC7" s="10">
        <f t="shared" si="1"/>
        <v>0</v>
      </c>
      <c r="AD7" s="12">
        <f t="shared" ref="AD7:AD71" si="4">AC7</f>
        <v>0</v>
      </c>
      <c r="AE7" s="7">
        <f t="shared" ref="AE7:AE17" si="5">R7-AD7</f>
        <v>0</v>
      </c>
      <c r="AF7" s="7">
        <f>AE7+AF6</f>
        <v>0</v>
      </c>
      <c r="AG7" s="5">
        <v>2</v>
      </c>
      <c r="AH7" s="28"/>
      <c r="AI7" s="1"/>
      <c r="AJ7" s="1"/>
    </row>
    <row r="8" spans="1:36" x14ac:dyDescent="0.25">
      <c r="A8" s="1"/>
      <c r="B8" s="29"/>
      <c r="C8" s="8">
        <v>3</v>
      </c>
      <c r="D8" s="7"/>
      <c r="E8" s="7"/>
      <c r="F8" s="10">
        <f t="shared" si="2"/>
        <v>0</v>
      </c>
      <c r="G8" s="7"/>
      <c r="H8" s="7"/>
      <c r="I8" s="7"/>
      <c r="J8" s="7"/>
      <c r="K8" s="7"/>
      <c r="L8" s="7"/>
      <c r="M8" s="7"/>
      <c r="N8" s="7"/>
      <c r="O8" s="7"/>
      <c r="P8" s="9"/>
      <c r="Q8" s="10">
        <f t="shared" si="0"/>
        <v>0</v>
      </c>
      <c r="R8" s="12">
        <f t="shared" si="3"/>
        <v>0</v>
      </c>
      <c r="S8" s="7"/>
      <c r="T8" s="7"/>
      <c r="U8" s="7"/>
      <c r="V8" s="7"/>
      <c r="W8" s="7"/>
      <c r="X8" s="7"/>
      <c r="Y8" s="7"/>
      <c r="Z8" s="7"/>
      <c r="AA8" s="7"/>
      <c r="AB8" s="7"/>
      <c r="AC8" s="10">
        <f t="shared" si="1"/>
        <v>0</v>
      </c>
      <c r="AD8" s="12">
        <f t="shared" si="4"/>
        <v>0</v>
      </c>
      <c r="AE8" s="7">
        <f t="shared" si="5"/>
        <v>0</v>
      </c>
      <c r="AF8" s="7">
        <f t="shared" ref="AF8:AF10" si="6">AE8+AF7</f>
        <v>0</v>
      </c>
      <c r="AG8" s="5">
        <v>3</v>
      </c>
      <c r="AH8" s="28"/>
      <c r="AI8" s="1"/>
      <c r="AJ8" s="1"/>
    </row>
    <row r="9" spans="1:36" x14ac:dyDescent="0.25">
      <c r="A9" s="1"/>
      <c r="B9" s="29"/>
      <c r="C9" s="8">
        <v>4</v>
      </c>
      <c r="D9" s="11">
        <v>50000</v>
      </c>
      <c r="E9" s="7"/>
      <c r="F9" s="10">
        <f t="shared" si="2"/>
        <v>50000</v>
      </c>
      <c r="G9" s="7"/>
      <c r="H9" s="7"/>
      <c r="I9" s="7"/>
      <c r="J9" s="7"/>
      <c r="K9" s="7"/>
      <c r="L9" s="7"/>
      <c r="M9" s="7"/>
      <c r="N9" s="7"/>
      <c r="O9" s="7"/>
      <c r="P9" s="7"/>
      <c r="Q9" s="10">
        <f t="shared" si="0"/>
        <v>0</v>
      </c>
      <c r="R9" s="12">
        <f t="shared" si="3"/>
        <v>50000</v>
      </c>
      <c r="S9" s="7"/>
      <c r="T9" s="7"/>
      <c r="U9" s="7"/>
      <c r="V9" s="7"/>
      <c r="W9" s="7"/>
      <c r="X9" s="7"/>
      <c r="Y9" s="7"/>
      <c r="Z9" s="7"/>
      <c r="AA9" s="7"/>
      <c r="AB9" s="7"/>
      <c r="AC9" s="10">
        <f t="shared" si="1"/>
        <v>0</v>
      </c>
      <c r="AD9" s="12">
        <f t="shared" si="4"/>
        <v>0</v>
      </c>
      <c r="AE9" s="7">
        <f t="shared" si="5"/>
        <v>50000</v>
      </c>
      <c r="AF9" s="7">
        <f>AE9+AF8</f>
        <v>50000</v>
      </c>
      <c r="AG9" s="5">
        <v>4</v>
      </c>
      <c r="AH9" s="28"/>
      <c r="AI9" s="1"/>
      <c r="AJ9" s="1"/>
    </row>
    <row r="10" spans="1:36" x14ac:dyDescent="0.25">
      <c r="A10" s="1"/>
      <c r="B10" s="29"/>
      <c r="C10" s="8">
        <v>5</v>
      </c>
      <c r="D10" s="11"/>
      <c r="E10" s="11"/>
      <c r="F10" s="10">
        <f t="shared" si="2"/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10">
        <f t="shared" si="0"/>
        <v>0</v>
      </c>
      <c r="R10" s="12">
        <f t="shared" si="3"/>
        <v>0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10">
        <f t="shared" si="1"/>
        <v>0</v>
      </c>
      <c r="AD10" s="12">
        <f t="shared" si="4"/>
        <v>0</v>
      </c>
      <c r="AE10" s="7">
        <f t="shared" si="5"/>
        <v>0</v>
      </c>
      <c r="AF10" s="7">
        <f t="shared" si="6"/>
        <v>50000</v>
      </c>
      <c r="AG10" s="5">
        <v>5</v>
      </c>
      <c r="AH10" s="28"/>
      <c r="AI10" s="1"/>
      <c r="AJ10" s="1"/>
    </row>
    <row r="11" spans="1:36" x14ac:dyDescent="0.25">
      <c r="A11" s="1"/>
      <c r="B11" s="29"/>
      <c r="C11" s="8">
        <v>6</v>
      </c>
      <c r="D11" s="11"/>
      <c r="E11" s="11"/>
      <c r="F11" s="10">
        <f t="shared" si="2"/>
        <v>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10">
        <f t="shared" si="0"/>
        <v>0</v>
      </c>
      <c r="R11" s="12">
        <f t="shared" si="3"/>
        <v>0</v>
      </c>
      <c r="S11" s="7">
        <v>10000</v>
      </c>
      <c r="T11" s="7"/>
      <c r="U11" s="7"/>
      <c r="V11" s="7"/>
      <c r="W11" s="7"/>
      <c r="X11" s="7"/>
      <c r="Y11" s="7"/>
      <c r="Z11" s="7"/>
      <c r="AA11" s="7"/>
      <c r="AB11" s="7"/>
      <c r="AC11" s="10">
        <f t="shared" si="1"/>
        <v>10000</v>
      </c>
      <c r="AD11" s="12">
        <f t="shared" si="4"/>
        <v>10000</v>
      </c>
      <c r="AE11" s="7">
        <f t="shared" si="5"/>
        <v>-10000</v>
      </c>
      <c r="AF11" s="7">
        <f t="shared" ref="AF11:AF14" si="7">AE11+AF10</f>
        <v>40000</v>
      </c>
      <c r="AG11" s="5">
        <v>6</v>
      </c>
      <c r="AH11" s="28"/>
      <c r="AI11" s="1"/>
      <c r="AJ11" s="1"/>
    </row>
    <row r="12" spans="1:36" x14ac:dyDescent="0.25">
      <c r="A12" s="1"/>
      <c r="B12" s="29"/>
      <c r="C12" s="8">
        <v>7</v>
      </c>
      <c r="D12" s="11"/>
      <c r="E12" s="11"/>
      <c r="F12" s="10">
        <f t="shared" si="2"/>
        <v>0</v>
      </c>
      <c r="G12" s="7">
        <v>425</v>
      </c>
      <c r="H12" s="7"/>
      <c r="I12" s="7"/>
      <c r="J12" s="7"/>
      <c r="K12" s="7"/>
      <c r="L12" s="7"/>
      <c r="M12" s="7"/>
      <c r="N12" s="7"/>
      <c r="O12" s="7"/>
      <c r="P12" s="7"/>
      <c r="Q12" s="10">
        <f t="shared" si="0"/>
        <v>425</v>
      </c>
      <c r="R12" s="12">
        <f t="shared" si="3"/>
        <v>425</v>
      </c>
      <c r="S12" s="7"/>
      <c r="T12" s="7">
        <v>10000</v>
      </c>
      <c r="U12" s="7"/>
      <c r="V12" s="7"/>
      <c r="W12" s="7"/>
      <c r="X12" s="7"/>
      <c r="Y12" s="7"/>
      <c r="Z12" s="7"/>
      <c r="AA12" s="7"/>
      <c r="AB12" s="7"/>
      <c r="AC12" s="10">
        <f t="shared" si="1"/>
        <v>10000</v>
      </c>
      <c r="AD12" s="12">
        <f t="shared" si="4"/>
        <v>10000</v>
      </c>
      <c r="AE12" s="7">
        <f t="shared" si="5"/>
        <v>-9575</v>
      </c>
      <c r="AF12" s="7">
        <f t="shared" si="7"/>
        <v>30425</v>
      </c>
      <c r="AG12" s="5">
        <v>7</v>
      </c>
      <c r="AH12" s="28"/>
      <c r="AI12" s="1"/>
      <c r="AJ12" s="1"/>
    </row>
    <row r="13" spans="1:36" x14ac:dyDescent="0.25">
      <c r="A13" s="1"/>
      <c r="B13" s="29"/>
      <c r="C13" s="8">
        <v>8</v>
      </c>
      <c r="D13" s="11"/>
      <c r="E13" s="11"/>
      <c r="F13" s="10">
        <f t="shared" si="2"/>
        <v>0</v>
      </c>
      <c r="G13" s="7">
        <v>425</v>
      </c>
      <c r="H13" s="7"/>
      <c r="I13" s="7"/>
      <c r="J13" s="7"/>
      <c r="K13" s="7"/>
      <c r="L13" s="7"/>
      <c r="M13" s="7"/>
      <c r="N13" s="7"/>
      <c r="O13" s="7"/>
      <c r="P13" s="7"/>
      <c r="Q13" s="10">
        <f t="shared" si="0"/>
        <v>425</v>
      </c>
      <c r="R13" s="12">
        <f t="shared" si="3"/>
        <v>425</v>
      </c>
      <c r="S13" s="7"/>
      <c r="T13" s="7"/>
      <c r="U13" s="7">
        <v>10000</v>
      </c>
      <c r="V13" s="7"/>
      <c r="W13" s="7"/>
      <c r="X13" s="7"/>
      <c r="Y13" s="7"/>
      <c r="Z13" s="7"/>
      <c r="AA13" s="7"/>
      <c r="AB13" s="7"/>
      <c r="AC13" s="10">
        <f t="shared" si="1"/>
        <v>10000</v>
      </c>
      <c r="AD13" s="12">
        <f t="shared" si="4"/>
        <v>10000</v>
      </c>
      <c r="AE13" s="7">
        <f t="shared" si="5"/>
        <v>-9575</v>
      </c>
      <c r="AF13" s="7">
        <f t="shared" si="7"/>
        <v>20850</v>
      </c>
      <c r="AG13" s="5">
        <v>8</v>
      </c>
      <c r="AH13" s="28"/>
      <c r="AI13" s="1"/>
      <c r="AJ13" s="1"/>
    </row>
    <row r="14" spans="1:36" ht="15.75" customHeight="1" x14ac:dyDescent="0.25">
      <c r="A14" s="1"/>
      <c r="B14" s="29"/>
      <c r="C14" s="8">
        <v>9</v>
      </c>
      <c r="D14" s="11"/>
      <c r="E14" s="11"/>
      <c r="F14" s="10">
        <f t="shared" si="2"/>
        <v>0</v>
      </c>
      <c r="G14" s="7">
        <v>425</v>
      </c>
      <c r="H14" s="7"/>
      <c r="I14" s="7"/>
      <c r="J14" s="7"/>
      <c r="K14" s="7"/>
      <c r="L14" s="7"/>
      <c r="M14" s="7"/>
      <c r="N14" s="7"/>
      <c r="O14" s="7"/>
      <c r="P14" s="7"/>
      <c r="Q14" s="10">
        <f t="shared" si="0"/>
        <v>425</v>
      </c>
      <c r="R14" s="12">
        <f t="shared" si="3"/>
        <v>425</v>
      </c>
      <c r="S14" s="7"/>
      <c r="T14" s="7"/>
      <c r="U14" s="7"/>
      <c r="V14" s="7">
        <v>10000</v>
      </c>
      <c r="W14" s="7"/>
      <c r="X14" s="7"/>
      <c r="Y14" s="7"/>
      <c r="Z14" s="7"/>
      <c r="AA14" s="7"/>
      <c r="AB14" s="7"/>
      <c r="AC14" s="10">
        <f t="shared" si="1"/>
        <v>10000</v>
      </c>
      <c r="AD14" s="12">
        <f t="shared" si="4"/>
        <v>10000</v>
      </c>
      <c r="AE14" s="7">
        <f t="shared" si="5"/>
        <v>-9575</v>
      </c>
      <c r="AF14" s="7">
        <f t="shared" si="7"/>
        <v>11275</v>
      </c>
      <c r="AG14" s="5">
        <v>9</v>
      </c>
      <c r="AH14" s="28"/>
      <c r="AI14" s="1"/>
      <c r="AJ14" s="1"/>
    </row>
    <row r="15" spans="1:36" ht="15.75" customHeight="1" x14ac:dyDescent="0.25">
      <c r="A15" s="1"/>
      <c r="B15" s="29"/>
      <c r="C15" s="8">
        <v>10</v>
      </c>
      <c r="D15" s="11"/>
      <c r="E15" s="11"/>
      <c r="F15" s="10">
        <f t="shared" si="2"/>
        <v>0</v>
      </c>
      <c r="G15" s="7">
        <v>425</v>
      </c>
      <c r="H15" s="7">
        <v>1275</v>
      </c>
      <c r="I15" s="7"/>
      <c r="J15" s="7"/>
      <c r="K15" s="7"/>
      <c r="L15" s="7"/>
      <c r="M15" s="7"/>
      <c r="N15" s="7"/>
      <c r="O15" s="7"/>
      <c r="P15" s="7"/>
      <c r="Q15" s="10">
        <f t="shared" si="0"/>
        <v>1700</v>
      </c>
      <c r="R15" s="12">
        <f t="shared" si="3"/>
        <v>1700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10">
        <f t="shared" si="1"/>
        <v>0</v>
      </c>
      <c r="AD15" s="12">
        <f t="shared" si="4"/>
        <v>0</v>
      </c>
      <c r="AE15" s="7">
        <f t="shared" si="5"/>
        <v>1700</v>
      </c>
      <c r="AF15" s="7">
        <f t="shared" ref="AF15:AF17" si="8">AE15+AF14</f>
        <v>12975</v>
      </c>
      <c r="AG15" s="5">
        <v>10</v>
      </c>
      <c r="AH15" s="28"/>
      <c r="AI15" s="1"/>
      <c r="AJ15" s="1"/>
    </row>
    <row r="16" spans="1:36" ht="15.75" customHeight="1" x14ac:dyDescent="0.25">
      <c r="A16" s="1"/>
      <c r="B16" s="29"/>
      <c r="C16" s="8">
        <v>11</v>
      </c>
      <c r="D16" s="11"/>
      <c r="E16" s="11"/>
      <c r="F16" s="10">
        <f t="shared" si="2"/>
        <v>0</v>
      </c>
      <c r="G16" s="7">
        <v>425</v>
      </c>
      <c r="H16" s="7"/>
      <c r="I16" s="7"/>
      <c r="J16" s="7"/>
      <c r="K16" s="7"/>
      <c r="L16" s="7"/>
      <c r="M16" s="7"/>
      <c r="N16" s="7"/>
      <c r="O16" s="7"/>
      <c r="P16" s="7"/>
      <c r="Q16" s="10">
        <f t="shared" si="0"/>
        <v>425</v>
      </c>
      <c r="R16" s="12">
        <f t="shared" si="3"/>
        <v>425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10">
        <f t="shared" si="1"/>
        <v>0</v>
      </c>
      <c r="AD16" s="12">
        <f t="shared" si="4"/>
        <v>0</v>
      </c>
      <c r="AE16" s="7">
        <f t="shared" si="5"/>
        <v>425</v>
      </c>
      <c r="AF16" s="7">
        <f t="shared" si="8"/>
        <v>13400</v>
      </c>
      <c r="AG16" s="5">
        <v>11</v>
      </c>
      <c r="AH16" s="28"/>
      <c r="AI16" s="1"/>
      <c r="AJ16" s="1"/>
    </row>
    <row r="17" spans="1:36" ht="15.75" customHeight="1" x14ac:dyDescent="0.25">
      <c r="A17" s="1"/>
      <c r="B17" s="29"/>
      <c r="C17" s="8">
        <v>12</v>
      </c>
      <c r="D17" s="11"/>
      <c r="E17" s="11"/>
      <c r="F17" s="10">
        <f>SUM(D17:E17)</f>
        <v>0</v>
      </c>
      <c r="G17" s="7">
        <v>425</v>
      </c>
      <c r="H17" s="7"/>
      <c r="I17" s="7"/>
      <c r="J17" s="7"/>
      <c r="K17" s="7"/>
      <c r="L17" s="7"/>
      <c r="M17" s="7"/>
      <c r="N17" s="7"/>
      <c r="O17" s="7"/>
      <c r="P17" s="7"/>
      <c r="Q17" s="10">
        <f t="shared" si="0"/>
        <v>425</v>
      </c>
      <c r="R17" s="12">
        <f t="shared" si="3"/>
        <v>425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10">
        <f t="shared" si="1"/>
        <v>0</v>
      </c>
      <c r="AD17" s="12">
        <f t="shared" si="4"/>
        <v>0</v>
      </c>
      <c r="AE17" s="7">
        <f t="shared" si="5"/>
        <v>425</v>
      </c>
      <c r="AF17" s="7">
        <f t="shared" si="8"/>
        <v>13825</v>
      </c>
      <c r="AG17" s="5">
        <v>12</v>
      </c>
      <c r="AH17" s="28"/>
      <c r="AI17" s="1"/>
      <c r="AJ17" s="1"/>
    </row>
    <row r="18" spans="1:36" ht="14.25" customHeight="1" x14ac:dyDescent="0.2">
      <c r="A18" s="1"/>
      <c r="B18" s="13"/>
      <c r="C18" s="14"/>
      <c r="D18" s="15"/>
      <c r="E18" s="15"/>
      <c r="F18" s="15">
        <f t="shared" ref="F18" si="9">SUM(F6:F17)/12</f>
        <v>4166.666666666667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>
        <f t="shared" ref="Q18" si="10">SUM(Q6:Q17)/12</f>
        <v>318.75</v>
      </c>
      <c r="R18" s="15">
        <f t="shared" ref="R18:AC18" si="11">SUM(R6:R17)/12</f>
        <v>4485.416666666667</v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>
        <f t="shared" si="11"/>
        <v>3333.3333333333335</v>
      </c>
      <c r="AD18" s="15">
        <f>SUM(AD6:AD17)/12</f>
        <v>3333.3333333333335</v>
      </c>
      <c r="AE18" s="15">
        <f>SUM(AE6:AE17)/12</f>
        <v>1152.0833333333333</v>
      </c>
      <c r="AF18" s="16">
        <f>AF17</f>
        <v>13825</v>
      </c>
      <c r="AG18" s="17"/>
      <c r="AH18" s="18"/>
      <c r="AI18" s="1"/>
      <c r="AJ18" s="1"/>
    </row>
    <row r="19" spans="1:36" ht="15.75" customHeight="1" x14ac:dyDescent="0.25">
      <c r="A19" s="1"/>
      <c r="B19" s="29">
        <v>2023</v>
      </c>
      <c r="C19" s="8">
        <v>1</v>
      </c>
      <c r="D19" s="11"/>
      <c r="E19" s="11"/>
      <c r="F19" s="10">
        <f>SUM(D19:E19)</f>
        <v>0</v>
      </c>
      <c r="G19" s="7">
        <v>425</v>
      </c>
      <c r="H19" s="7">
        <v>1275</v>
      </c>
      <c r="I19" s="7"/>
      <c r="J19" s="7"/>
      <c r="K19" s="7"/>
      <c r="L19" s="7"/>
      <c r="M19" s="7"/>
      <c r="N19" s="7"/>
      <c r="O19" s="7"/>
      <c r="P19" s="7"/>
      <c r="Q19" s="10">
        <f t="shared" ref="Q19:Q30" si="12">SUM(G19:P19)</f>
        <v>1700</v>
      </c>
      <c r="R19" s="12">
        <f>F19+Q19</f>
        <v>1700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10">
        <f t="shared" ref="AC19:AC30" si="13">SUM(S19:AB19)</f>
        <v>0</v>
      </c>
      <c r="AD19" s="12">
        <f t="shared" si="4"/>
        <v>0</v>
      </c>
      <c r="AE19" s="7">
        <f t="shared" ref="AE19:AE30" si="14">R19-AD19</f>
        <v>1700</v>
      </c>
      <c r="AF19" s="7">
        <f>(AE19+AF18)</f>
        <v>15525</v>
      </c>
      <c r="AG19" s="5">
        <v>1</v>
      </c>
      <c r="AH19" s="28">
        <v>2023</v>
      </c>
    </row>
    <row r="20" spans="1:36" ht="15.75" customHeight="1" x14ac:dyDescent="0.25">
      <c r="A20" s="1"/>
      <c r="B20" s="29"/>
      <c r="C20" s="8">
        <v>2</v>
      </c>
      <c r="D20" s="11"/>
      <c r="E20" s="11"/>
      <c r="F20" s="10">
        <f t="shared" ref="F20:F29" si="15">SUM(D20:E20)</f>
        <v>0</v>
      </c>
      <c r="G20" s="7">
        <v>425</v>
      </c>
      <c r="H20" s="7"/>
      <c r="I20" s="7"/>
      <c r="J20" s="7"/>
      <c r="K20" s="7"/>
      <c r="L20" s="7"/>
      <c r="M20" s="7"/>
      <c r="N20" s="7"/>
      <c r="O20" s="7"/>
      <c r="P20" s="7"/>
      <c r="Q20" s="10">
        <f t="shared" si="12"/>
        <v>425</v>
      </c>
      <c r="R20" s="12">
        <f t="shared" ref="R20:R30" si="16">F20+Q20</f>
        <v>425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10">
        <f t="shared" si="13"/>
        <v>0</v>
      </c>
      <c r="AD20" s="12">
        <f t="shared" si="4"/>
        <v>0</v>
      </c>
      <c r="AE20" s="7">
        <f t="shared" si="14"/>
        <v>425</v>
      </c>
      <c r="AF20" s="7">
        <f>AE20+AF19</f>
        <v>15950</v>
      </c>
      <c r="AG20" s="5">
        <v>2</v>
      </c>
      <c r="AH20" s="28"/>
    </row>
    <row r="21" spans="1:36" ht="15.75" customHeight="1" x14ac:dyDescent="0.25">
      <c r="A21" s="1"/>
      <c r="B21" s="29"/>
      <c r="C21" s="8">
        <v>3</v>
      </c>
      <c r="D21" s="11"/>
      <c r="E21" s="11"/>
      <c r="F21" s="10">
        <f t="shared" si="15"/>
        <v>0</v>
      </c>
      <c r="G21" s="7">
        <v>425</v>
      </c>
      <c r="H21" s="7"/>
      <c r="I21" s="7"/>
      <c r="J21" s="7"/>
      <c r="K21" s="7"/>
      <c r="L21" s="7"/>
      <c r="M21" s="7"/>
      <c r="N21" s="7"/>
      <c r="O21" s="7"/>
      <c r="P21" s="7"/>
      <c r="Q21" s="10">
        <f t="shared" si="12"/>
        <v>425</v>
      </c>
      <c r="R21" s="12">
        <f t="shared" si="16"/>
        <v>425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10">
        <f t="shared" si="13"/>
        <v>0</v>
      </c>
      <c r="AD21" s="12">
        <f t="shared" si="4"/>
        <v>0</v>
      </c>
      <c r="AE21" s="7">
        <f t="shared" si="14"/>
        <v>425</v>
      </c>
      <c r="AF21" s="7">
        <f>AE21+AF20</f>
        <v>16375</v>
      </c>
      <c r="AG21" s="5">
        <v>3</v>
      </c>
      <c r="AH21" s="28"/>
    </row>
    <row r="22" spans="1:36" ht="15.75" customHeight="1" x14ac:dyDescent="0.25">
      <c r="A22" s="1"/>
      <c r="B22" s="29"/>
      <c r="C22" s="8">
        <v>4</v>
      </c>
      <c r="D22" s="11"/>
      <c r="E22" s="11"/>
      <c r="F22" s="10">
        <f t="shared" si="15"/>
        <v>0</v>
      </c>
      <c r="G22" s="7">
        <v>425</v>
      </c>
      <c r="H22" s="7">
        <v>1275</v>
      </c>
      <c r="I22" s="7"/>
      <c r="J22" s="7"/>
      <c r="K22" s="7"/>
      <c r="L22" s="7"/>
      <c r="M22" s="7"/>
      <c r="N22" s="7"/>
      <c r="O22" s="7"/>
      <c r="P22" s="7"/>
      <c r="Q22" s="10">
        <f t="shared" si="12"/>
        <v>1700</v>
      </c>
      <c r="R22" s="12">
        <f t="shared" si="16"/>
        <v>1700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10">
        <f t="shared" si="13"/>
        <v>0</v>
      </c>
      <c r="AD22" s="12">
        <f t="shared" si="4"/>
        <v>0</v>
      </c>
      <c r="AE22" s="7">
        <f t="shared" si="14"/>
        <v>1700</v>
      </c>
      <c r="AF22" s="7">
        <f t="shared" ref="AF22:AF30" si="17">AE22+AF21</f>
        <v>18075</v>
      </c>
      <c r="AG22" s="5">
        <v>4</v>
      </c>
      <c r="AH22" s="28"/>
    </row>
    <row r="23" spans="1:36" ht="15" customHeight="1" x14ac:dyDescent="0.25">
      <c r="A23" s="1"/>
      <c r="B23" s="29"/>
      <c r="C23" s="8">
        <v>5</v>
      </c>
      <c r="D23" s="11"/>
      <c r="E23" s="11"/>
      <c r="F23" s="10">
        <f t="shared" si="15"/>
        <v>0</v>
      </c>
      <c r="G23" s="7">
        <v>425</v>
      </c>
      <c r="H23" s="7"/>
      <c r="I23" s="7"/>
      <c r="J23" s="7"/>
      <c r="K23" s="7"/>
      <c r="L23" s="7"/>
      <c r="M23" s="7"/>
      <c r="N23" s="7"/>
      <c r="O23" s="7"/>
      <c r="P23" s="7"/>
      <c r="Q23" s="10">
        <f t="shared" si="12"/>
        <v>425</v>
      </c>
      <c r="R23" s="12">
        <f t="shared" si="16"/>
        <v>425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10">
        <f t="shared" si="13"/>
        <v>0</v>
      </c>
      <c r="AD23" s="12">
        <f t="shared" si="4"/>
        <v>0</v>
      </c>
      <c r="AE23" s="7">
        <f t="shared" si="14"/>
        <v>425</v>
      </c>
      <c r="AF23" s="7">
        <f t="shared" si="17"/>
        <v>18500</v>
      </c>
      <c r="AG23" s="5">
        <v>5</v>
      </c>
      <c r="AH23" s="28"/>
      <c r="AI23" s="1"/>
      <c r="AJ23" s="1"/>
    </row>
    <row r="24" spans="1:36" ht="15.75" customHeight="1" x14ac:dyDescent="0.25">
      <c r="A24" s="1"/>
      <c r="B24" s="29"/>
      <c r="C24" s="8">
        <v>6</v>
      </c>
      <c r="D24" s="11"/>
      <c r="E24" s="11"/>
      <c r="F24" s="10">
        <f t="shared" si="15"/>
        <v>0</v>
      </c>
      <c r="G24" s="7">
        <v>425</v>
      </c>
      <c r="H24" s="7"/>
      <c r="I24" s="7"/>
      <c r="J24" s="7"/>
      <c r="K24" s="7"/>
      <c r="L24" s="7"/>
      <c r="M24" s="7"/>
      <c r="N24" s="7"/>
      <c r="O24" s="7"/>
      <c r="P24" s="7"/>
      <c r="Q24" s="10">
        <f t="shared" si="12"/>
        <v>425</v>
      </c>
      <c r="R24" s="12">
        <f t="shared" si="16"/>
        <v>425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10">
        <f t="shared" si="13"/>
        <v>0</v>
      </c>
      <c r="AD24" s="12">
        <f t="shared" si="4"/>
        <v>0</v>
      </c>
      <c r="AE24" s="7">
        <f t="shared" si="14"/>
        <v>425</v>
      </c>
      <c r="AF24" s="7">
        <f t="shared" si="17"/>
        <v>18925</v>
      </c>
      <c r="AG24" s="5">
        <v>6</v>
      </c>
      <c r="AH24" s="28"/>
      <c r="AI24" s="1"/>
      <c r="AJ24" s="1"/>
    </row>
    <row r="25" spans="1:36" ht="15" customHeight="1" x14ac:dyDescent="0.25">
      <c r="A25" s="1"/>
      <c r="B25" s="29"/>
      <c r="C25" s="8">
        <v>7</v>
      </c>
      <c r="D25" s="11"/>
      <c r="E25" s="11"/>
      <c r="F25" s="10">
        <f t="shared" si="15"/>
        <v>0</v>
      </c>
      <c r="G25" s="7">
        <v>425</v>
      </c>
      <c r="H25" s="7">
        <v>1275</v>
      </c>
      <c r="I25" s="7"/>
      <c r="J25" s="7"/>
      <c r="K25" s="7"/>
      <c r="L25" s="7"/>
      <c r="M25" s="7"/>
      <c r="N25" s="7"/>
      <c r="O25" s="7"/>
      <c r="P25" s="7"/>
      <c r="Q25" s="10">
        <f t="shared" si="12"/>
        <v>1700</v>
      </c>
      <c r="R25" s="12">
        <f t="shared" si="16"/>
        <v>1700</v>
      </c>
      <c r="S25" s="7"/>
      <c r="T25" s="7"/>
      <c r="U25" s="7"/>
      <c r="V25" s="7"/>
      <c r="W25" s="7"/>
      <c r="X25" s="7"/>
      <c r="Y25" s="7"/>
      <c r="Z25" s="7"/>
      <c r="AA25" s="7"/>
      <c r="AB25" s="7"/>
      <c r="AC25" s="10">
        <f t="shared" si="13"/>
        <v>0</v>
      </c>
      <c r="AD25" s="12">
        <f t="shared" si="4"/>
        <v>0</v>
      </c>
      <c r="AE25" s="7">
        <f t="shared" si="14"/>
        <v>1700</v>
      </c>
      <c r="AF25" s="7">
        <f t="shared" si="17"/>
        <v>20625</v>
      </c>
      <c r="AG25" s="5">
        <v>7</v>
      </c>
      <c r="AH25" s="28"/>
      <c r="AI25" s="1"/>
      <c r="AJ25" s="1"/>
    </row>
    <row r="26" spans="1:36" ht="15.75" customHeight="1" x14ac:dyDescent="0.25">
      <c r="A26" s="1"/>
      <c r="B26" s="29"/>
      <c r="C26" s="8">
        <v>8</v>
      </c>
      <c r="D26" s="11"/>
      <c r="E26" s="11"/>
      <c r="F26" s="10">
        <f t="shared" si="15"/>
        <v>0</v>
      </c>
      <c r="G26" s="7">
        <v>425</v>
      </c>
      <c r="H26" s="7"/>
      <c r="I26" s="7">
        <v>5100</v>
      </c>
      <c r="J26" s="7"/>
      <c r="K26" s="7"/>
      <c r="L26" s="7"/>
      <c r="M26" s="7"/>
      <c r="N26" s="7"/>
      <c r="O26" s="7"/>
      <c r="P26" s="7"/>
      <c r="Q26" s="10">
        <f t="shared" si="12"/>
        <v>5525</v>
      </c>
      <c r="R26" s="12">
        <f t="shared" si="16"/>
        <v>5525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10">
        <f t="shared" si="13"/>
        <v>0</v>
      </c>
      <c r="AD26" s="12">
        <f t="shared" si="4"/>
        <v>0</v>
      </c>
      <c r="AE26" s="7">
        <f t="shared" si="14"/>
        <v>5525</v>
      </c>
      <c r="AF26" s="7">
        <f t="shared" si="17"/>
        <v>26150</v>
      </c>
      <c r="AG26" s="5">
        <v>8</v>
      </c>
      <c r="AH26" s="28"/>
      <c r="AI26" s="1"/>
      <c r="AJ26" s="1"/>
    </row>
    <row r="27" spans="1:36" ht="15.75" customHeight="1" x14ac:dyDescent="0.25">
      <c r="A27" s="1"/>
      <c r="B27" s="29"/>
      <c r="C27" s="8">
        <v>9</v>
      </c>
      <c r="D27" s="11"/>
      <c r="E27" s="11"/>
      <c r="F27" s="10">
        <f t="shared" si="15"/>
        <v>0</v>
      </c>
      <c r="G27" s="7">
        <v>425</v>
      </c>
      <c r="H27" s="7"/>
      <c r="I27" s="7"/>
      <c r="J27" s="7"/>
      <c r="K27" s="7"/>
      <c r="L27" s="7"/>
      <c r="M27" s="7"/>
      <c r="N27" s="7"/>
      <c r="O27" s="7"/>
      <c r="P27" s="7"/>
      <c r="Q27" s="10">
        <f t="shared" si="12"/>
        <v>425</v>
      </c>
      <c r="R27" s="12">
        <f t="shared" si="16"/>
        <v>425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10">
        <f t="shared" si="13"/>
        <v>0</v>
      </c>
      <c r="AD27" s="12">
        <f t="shared" si="4"/>
        <v>0</v>
      </c>
      <c r="AE27" s="7">
        <f t="shared" si="14"/>
        <v>425</v>
      </c>
      <c r="AF27" s="7">
        <f t="shared" si="17"/>
        <v>26575</v>
      </c>
      <c r="AG27" s="5">
        <v>9</v>
      </c>
      <c r="AH27" s="28"/>
      <c r="AI27" s="1"/>
      <c r="AJ27" s="1"/>
    </row>
    <row r="28" spans="1:36" ht="15.75" customHeight="1" x14ac:dyDescent="0.25">
      <c r="A28" s="1"/>
      <c r="B28" s="29"/>
      <c r="C28" s="8">
        <v>10</v>
      </c>
      <c r="D28" s="11"/>
      <c r="E28" s="11"/>
      <c r="F28" s="10">
        <f t="shared" si="15"/>
        <v>0</v>
      </c>
      <c r="G28" s="7">
        <v>425</v>
      </c>
      <c r="H28" s="7">
        <v>1275</v>
      </c>
      <c r="I28" s="7"/>
      <c r="J28" s="7"/>
      <c r="K28" s="7"/>
      <c r="L28" s="7"/>
      <c r="M28" s="7"/>
      <c r="N28" s="7"/>
      <c r="O28" s="7"/>
      <c r="P28" s="7"/>
      <c r="Q28" s="10">
        <f t="shared" si="12"/>
        <v>1700</v>
      </c>
      <c r="R28" s="12">
        <f t="shared" si="16"/>
        <v>1700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10">
        <f t="shared" si="13"/>
        <v>0</v>
      </c>
      <c r="AD28" s="12">
        <f t="shared" si="4"/>
        <v>0</v>
      </c>
      <c r="AE28" s="7">
        <f t="shared" si="14"/>
        <v>1700</v>
      </c>
      <c r="AF28" s="7">
        <f t="shared" si="17"/>
        <v>28275</v>
      </c>
      <c r="AG28" s="5">
        <v>10</v>
      </c>
      <c r="AH28" s="28"/>
      <c r="AI28" s="1"/>
      <c r="AJ28" s="1"/>
    </row>
    <row r="29" spans="1:36" ht="15.75" customHeight="1" x14ac:dyDescent="0.25">
      <c r="A29" s="1"/>
      <c r="B29" s="29"/>
      <c r="C29" s="8">
        <v>11</v>
      </c>
      <c r="D29" s="11"/>
      <c r="E29" s="11"/>
      <c r="F29" s="10">
        <f t="shared" si="15"/>
        <v>0</v>
      </c>
      <c r="G29" s="7">
        <v>425</v>
      </c>
      <c r="H29" s="7"/>
      <c r="I29" s="7"/>
      <c r="J29" s="7"/>
      <c r="K29" s="7"/>
      <c r="L29" s="7"/>
      <c r="M29" s="7"/>
      <c r="N29" s="7"/>
      <c r="O29" s="7"/>
      <c r="P29" s="7"/>
      <c r="Q29" s="10">
        <f t="shared" si="12"/>
        <v>425</v>
      </c>
      <c r="R29" s="12">
        <f t="shared" si="16"/>
        <v>425</v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10">
        <f t="shared" si="13"/>
        <v>0</v>
      </c>
      <c r="AD29" s="12">
        <f t="shared" si="4"/>
        <v>0</v>
      </c>
      <c r="AE29" s="7">
        <f t="shared" si="14"/>
        <v>425</v>
      </c>
      <c r="AF29" s="7">
        <f t="shared" si="17"/>
        <v>28700</v>
      </c>
      <c r="AG29" s="5">
        <v>11</v>
      </c>
      <c r="AH29" s="28"/>
      <c r="AI29" s="1"/>
      <c r="AJ29" s="1"/>
    </row>
    <row r="30" spans="1:36" ht="15" customHeight="1" x14ac:dyDescent="0.25">
      <c r="A30" s="1"/>
      <c r="B30" s="29"/>
      <c r="C30" s="8">
        <v>12</v>
      </c>
      <c r="D30" s="11"/>
      <c r="E30" s="11"/>
      <c r="F30" s="10">
        <f>SUM(D30:E30)</f>
        <v>0</v>
      </c>
      <c r="G30" s="7">
        <v>425</v>
      </c>
      <c r="H30" s="7"/>
      <c r="I30" s="7"/>
      <c r="J30" s="7"/>
      <c r="K30" s="7"/>
      <c r="L30" s="7"/>
      <c r="M30" s="7"/>
      <c r="N30" s="7"/>
      <c r="O30" s="7"/>
      <c r="P30" s="7"/>
      <c r="Q30" s="10">
        <f t="shared" si="12"/>
        <v>425</v>
      </c>
      <c r="R30" s="12">
        <f t="shared" si="16"/>
        <v>425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10">
        <f t="shared" si="13"/>
        <v>0</v>
      </c>
      <c r="AD30" s="12">
        <f t="shared" si="4"/>
        <v>0</v>
      </c>
      <c r="AE30" s="7">
        <f t="shared" si="14"/>
        <v>425</v>
      </c>
      <c r="AF30" s="7">
        <f t="shared" si="17"/>
        <v>29125</v>
      </c>
      <c r="AG30" s="5">
        <v>12</v>
      </c>
      <c r="AH30" s="28"/>
      <c r="AI30" s="1"/>
      <c r="AJ30" s="1"/>
    </row>
    <row r="31" spans="1:36" ht="15.75" customHeight="1" x14ac:dyDescent="0.2">
      <c r="A31" s="1"/>
      <c r="B31" s="13"/>
      <c r="C31" s="14"/>
      <c r="D31" s="15"/>
      <c r="E31" s="15"/>
      <c r="F31" s="15">
        <f t="shared" ref="F31" si="18">SUM(F19:F30)/12</f>
        <v>0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>
        <f t="shared" ref="Q31" si="19">SUM(Q19:Q30)/12</f>
        <v>1275</v>
      </c>
      <c r="R31" s="15">
        <f t="shared" ref="R31:AC31" si="20">SUM(R19:R30)/12</f>
        <v>1275</v>
      </c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>
        <f t="shared" si="20"/>
        <v>0</v>
      </c>
      <c r="AD31" s="15">
        <f>SUM(AD19:AD30)/12</f>
        <v>0</v>
      </c>
      <c r="AE31" s="15">
        <f>SUM(AE19:AE30)/12</f>
        <v>1275</v>
      </c>
      <c r="AF31" s="16">
        <f>AF30</f>
        <v>29125</v>
      </c>
      <c r="AG31" s="14"/>
      <c r="AH31" s="18"/>
      <c r="AI31" s="1"/>
      <c r="AJ31" s="1"/>
    </row>
    <row r="32" spans="1:36" ht="15.75" customHeight="1" x14ac:dyDescent="0.25">
      <c r="A32" s="1"/>
      <c r="B32" s="29">
        <v>2024</v>
      </c>
      <c r="C32" s="8">
        <v>1</v>
      </c>
      <c r="D32" s="11"/>
      <c r="E32" s="11"/>
      <c r="F32" s="10">
        <f>SUM(D32:E32)</f>
        <v>0</v>
      </c>
      <c r="G32" s="7">
        <v>425</v>
      </c>
      <c r="H32" s="7">
        <v>1275</v>
      </c>
      <c r="I32" s="7"/>
      <c r="J32" s="7"/>
      <c r="K32" s="7"/>
      <c r="L32" s="7"/>
      <c r="M32" s="7"/>
      <c r="N32" s="7"/>
      <c r="O32" s="7"/>
      <c r="P32" s="7"/>
      <c r="Q32" s="10">
        <f t="shared" ref="Q32:Q43" si="21">SUM(G32:P32)</f>
        <v>1700</v>
      </c>
      <c r="R32" s="12">
        <f>F32+Q32</f>
        <v>1700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10">
        <f t="shared" ref="AC32:AC43" si="22">SUM(S32:AB32)</f>
        <v>0</v>
      </c>
      <c r="AD32" s="12">
        <f t="shared" si="4"/>
        <v>0</v>
      </c>
      <c r="AE32" s="7">
        <f>R32-AD32</f>
        <v>1700</v>
      </c>
      <c r="AF32" s="7">
        <f>AE32+AF31</f>
        <v>30825</v>
      </c>
      <c r="AG32" s="5">
        <v>1</v>
      </c>
      <c r="AH32" s="28">
        <v>2024</v>
      </c>
      <c r="AI32" s="1"/>
      <c r="AJ32" s="1"/>
    </row>
    <row r="33" spans="1:36" ht="15.75" customHeight="1" x14ac:dyDescent="0.25">
      <c r="A33" s="1"/>
      <c r="B33" s="29"/>
      <c r="C33" s="8">
        <v>2</v>
      </c>
      <c r="D33" s="11"/>
      <c r="E33" s="11"/>
      <c r="F33" s="10">
        <f t="shared" ref="F33:F42" si="23">SUM(D33:E33)</f>
        <v>0</v>
      </c>
      <c r="G33" s="7">
        <v>425</v>
      </c>
      <c r="H33" s="7"/>
      <c r="I33" s="7"/>
      <c r="J33" s="7"/>
      <c r="K33" s="7"/>
      <c r="L33" s="7"/>
      <c r="M33" s="7"/>
      <c r="N33" s="7"/>
      <c r="O33" s="7"/>
      <c r="P33" s="7"/>
      <c r="Q33" s="10">
        <f t="shared" si="21"/>
        <v>425</v>
      </c>
      <c r="R33" s="12">
        <f t="shared" ref="R33:R43" si="24">F33+Q33</f>
        <v>425</v>
      </c>
      <c r="S33" s="7"/>
      <c r="T33" s="7"/>
      <c r="U33" s="7"/>
      <c r="V33" s="7"/>
      <c r="W33" s="7"/>
      <c r="X33" s="7"/>
      <c r="Y33" s="7"/>
      <c r="Z33" s="7"/>
      <c r="AA33" s="7"/>
      <c r="AB33" s="7"/>
      <c r="AC33" s="10">
        <f t="shared" si="22"/>
        <v>0</v>
      </c>
      <c r="AD33" s="12">
        <f t="shared" si="4"/>
        <v>0</v>
      </c>
      <c r="AE33" s="7">
        <f t="shared" ref="AE33:AE43" si="25">R33-AD33</f>
        <v>425</v>
      </c>
      <c r="AF33" s="7">
        <f t="shared" ref="AF33:AF43" si="26">AE33+AF32</f>
        <v>31250</v>
      </c>
      <c r="AG33" s="5">
        <v>2</v>
      </c>
      <c r="AH33" s="28"/>
      <c r="AI33" s="1"/>
      <c r="AJ33" s="1"/>
    </row>
    <row r="34" spans="1:36" ht="15.75" customHeight="1" x14ac:dyDescent="0.25">
      <c r="A34" s="1"/>
      <c r="B34" s="29"/>
      <c r="C34" s="8">
        <v>3</v>
      </c>
      <c r="D34" s="11"/>
      <c r="E34" s="11"/>
      <c r="F34" s="10">
        <f t="shared" si="23"/>
        <v>0</v>
      </c>
      <c r="G34" s="7">
        <v>425</v>
      </c>
      <c r="H34" s="7"/>
      <c r="I34" s="7"/>
      <c r="J34" s="7"/>
      <c r="K34" s="7"/>
      <c r="L34" s="7"/>
      <c r="M34" s="7"/>
      <c r="N34" s="7"/>
      <c r="O34" s="7"/>
      <c r="P34" s="7"/>
      <c r="Q34" s="10">
        <f t="shared" si="21"/>
        <v>425</v>
      </c>
      <c r="R34" s="12">
        <f t="shared" si="24"/>
        <v>425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10">
        <f t="shared" si="22"/>
        <v>0</v>
      </c>
      <c r="AD34" s="12">
        <f t="shared" si="4"/>
        <v>0</v>
      </c>
      <c r="AE34" s="7">
        <f t="shared" si="25"/>
        <v>425</v>
      </c>
      <c r="AF34" s="7">
        <f t="shared" si="26"/>
        <v>31675</v>
      </c>
      <c r="AG34" s="5">
        <v>3</v>
      </c>
      <c r="AH34" s="28"/>
      <c r="AI34" s="1"/>
      <c r="AJ34" s="1"/>
    </row>
    <row r="35" spans="1:36" ht="15.75" customHeight="1" x14ac:dyDescent="0.25">
      <c r="A35" s="1"/>
      <c r="B35" s="29"/>
      <c r="C35" s="8">
        <v>4</v>
      </c>
      <c r="D35" s="11"/>
      <c r="E35" s="11"/>
      <c r="F35" s="10">
        <f t="shared" si="23"/>
        <v>0</v>
      </c>
      <c r="G35" s="7">
        <v>425</v>
      </c>
      <c r="H35" s="7">
        <v>1275</v>
      </c>
      <c r="I35" s="7"/>
      <c r="J35" s="7"/>
      <c r="K35" s="7"/>
      <c r="L35" s="7"/>
      <c r="M35" s="7"/>
      <c r="N35" s="7"/>
      <c r="O35" s="7"/>
      <c r="P35" s="7"/>
      <c r="Q35" s="10">
        <f t="shared" si="21"/>
        <v>1700</v>
      </c>
      <c r="R35" s="12">
        <f t="shared" si="24"/>
        <v>1700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10">
        <f t="shared" si="22"/>
        <v>0</v>
      </c>
      <c r="AD35" s="12">
        <f t="shared" si="4"/>
        <v>0</v>
      </c>
      <c r="AE35" s="7">
        <f t="shared" si="25"/>
        <v>1700</v>
      </c>
      <c r="AF35" s="7">
        <f t="shared" si="26"/>
        <v>33375</v>
      </c>
      <c r="AG35" s="5">
        <v>4</v>
      </c>
      <c r="AH35" s="28"/>
      <c r="AI35" s="1"/>
      <c r="AJ35" s="1"/>
    </row>
    <row r="36" spans="1:36" ht="15.75" customHeight="1" x14ac:dyDescent="0.25">
      <c r="A36" s="1"/>
      <c r="B36" s="29"/>
      <c r="C36" s="8">
        <v>5</v>
      </c>
      <c r="D36" s="11"/>
      <c r="E36" s="11"/>
      <c r="F36" s="10">
        <f t="shared" si="23"/>
        <v>0</v>
      </c>
      <c r="G36" s="7">
        <v>425</v>
      </c>
      <c r="H36" s="7"/>
      <c r="I36" s="7"/>
      <c r="J36" s="7"/>
      <c r="K36" s="7"/>
      <c r="L36" s="7"/>
      <c r="M36" s="7"/>
      <c r="N36" s="7"/>
      <c r="O36" s="7"/>
      <c r="P36" s="7"/>
      <c r="Q36" s="10">
        <f t="shared" si="21"/>
        <v>425</v>
      </c>
      <c r="R36" s="12">
        <f t="shared" si="24"/>
        <v>425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10">
        <f t="shared" si="22"/>
        <v>0</v>
      </c>
      <c r="AD36" s="12">
        <f t="shared" si="4"/>
        <v>0</v>
      </c>
      <c r="AE36" s="7">
        <f t="shared" si="25"/>
        <v>425</v>
      </c>
      <c r="AF36" s="7">
        <f t="shared" si="26"/>
        <v>33800</v>
      </c>
      <c r="AG36" s="5">
        <v>5</v>
      </c>
      <c r="AH36" s="28"/>
      <c r="AI36" s="1"/>
      <c r="AJ36" s="1"/>
    </row>
    <row r="37" spans="1:36" ht="15.75" customHeight="1" x14ac:dyDescent="0.25">
      <c r="A37" s="1"/>
      <c r="B37" s="29"/>
      <c r="C37" s="8">
        <v>6</v>
      </c>
      <c r="D37" s="11"/>
      <c r="E37" s="11"/>
      <c r="F37" s="10">
        <f t="shared" si="23"/>
        <v>0</v>
      </c>
      <c r="G37" s="7">
        <v>425</v>
      </c>
      <c r="H37" s="7"/>
      <c r="I37" s="7"/>
      <c r="J37" s="7"/>
      <c r="K37" s="7"/>
      <c r="L37" s="7"/>
      <c r="M37" s="7"/>
      <c r="N37" s="7"/>
      <c r="O37" s="7"/>
      <c r="P37" s="7"/>
      <c r="Q37" s="10">
        <f t="shared" si="21"/>
        <v>425</v>
      </c>
      <c r="R37" s="12">
        <f t="shared" si="24"/>
        <v>425</v>
      </c>
      <c r="S37" s="7"/>
      <c r="T37" s="7"/>
      <c r="U37" s="7"/>
      <c r="V37" s="7"/>
      <c r="W37" s="7"/>
      <c r="X37" s="7"/>
      <c r="Y37" s="7"/>
      <c r="Z37" s="7"/>
      <c r="AA37" s="7"/>
      <c r="AB37" s="7"/>
      <c r="AC37" s="10">
        <f t="shared" si="22"/>
        <v>0</v>
      </c>
      <c r="AD37" s="12">
        <f t="shared" si="4"/>
        <v>0</v>
      </c>
      <c r="AE37" s="7">
        <f t="shared" si="25"/>
        <v>425</v>
      </c>
      <c r="AF37" s="7">
        <f t="shared" si="26"/>
        <v>34225</v>
      </c>
      <c r="AG37" s="5">
        <v>6</v>
      </c>
      <c r="AH37" s="28"/>
      <c r="AI37" s="1"/>
      <c r="AJ37" s="1"/>
    </row>
    <row r="38" spans="1:36" ht="15" customHeight="1" x14ac:dyDescent="0.25">
      <c r="A38" s="1"/>
      <c r="B38" s="29"/>
      <c r="C38" s="8">
        <v>7</v>
      </c>
      <c r="D38" s="11"/>
      <c r="E38" s="11"/>
      <c r="F38" s="10">
        <f t="shared" si="23"/>
        <v>0</v>
      </c>
      <c r="G38" s="7"/>
      <c r="H38" s="7">
        <v>1275</v>
      </c>
      <c r="I38" s="7"/>
      <c r="J38" s="7"/>
      <c r="K38" s="7"/>
      <c r="L38" s="7"/>
      <c r="M38" s="7"/>
      <c r="N38" s="7"/>
      <c r="O38" s="7"/>
      <c r="P38" s="7"/>
      <c r="Q38" s="10">
        <f t="shared" si="21"/>
        <v>1275</v>
      </c>
      <c r="R38" s="12">
        <f t="shared" si="24"/>
        <v>1275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10">
        <f t="shared" si="22"/>
        <v>0</v>
      </c>
      <c r="AD38" s="12">
        <f t="shared" si="4"/>
        <v>0</v>
      </c>
      <c r="AE38" s="7">
        <f t="shared" si="25"/>
        <v>1275</v>
      </c>
      <c r="AF38" s="7">
        <f t="shared" si="26"/>
        <v>35500</v>
      </c>
      <c r="AG38" s="5">
        <v>7</v>
      </c>
      <c r="AH38" s="28"/>
      <c r="AI38" s="1"/>
      <c r="AJ38" s="1"/>
    </row>
    <row r="39" spans="1:36" ht="15.75" customHeight="1" x14ac:dyDescent="0.25">
      <c r="A39" s="1"/>
      <c r="B39" s="29"/>
      <c r="C39" s="8">
        <v>8</v>
      </c>
      <c r="D39" s="11"/>
      <c r="E39" s="11"/>
      <c r="F39" s="10">
        <f t="shared" si="23"/>
        <v>0</v>
      </c>
      <c r="G39" s="7"/>
      <c r="H39" s="7"/>
      <c r="I39" s="7">
        <v>5100</v>
      </c>
      <c r="J39" s="7"/>
      <c r="K39" s="7"/>
      <c r="L39" s="7"/>
      <c r="M39" s="7"/>
      <c r="N39" s="7"/>
      <c r="O39" s="7"/>
      <c r="P39" s="7"/>
      <c r="Q39" s="10">
        <f t="shared" si="21"/>
        <v>5100</v>
      </c>
      <c r="R39" s="12">
        <f t="shared" si="24"/>
        <v>5100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10">
        <f t="shared" si="22"/>
        <v>0</v>
      </c>
      <c r="AD39" s="12">
        <f t="shared" si="4"/>
        <v>0</v>
      </c>
      <c r="AE39" s="7">
        <f t="shared" si="25"/>
        <v>5100</v>
      </c>
      <c r="AF39" s="7">
        <f t="shared" si="26"/>
        <v>40600</v>
      </c>
      <c r="AG39" s="5">
        <v>8</v>
      </c>
      <c r="AH39" s="28"/>
      <c r="AI39" s="1"/>
      <c r="AJ39" s="1"/>
    </row>
    <row r="40" spans="1:36" ht="15.75" customHeight="1" x14ac:dyDescent="0.25">
      <c r="A40" s="1"/>
      <c r="B40" s="29"/>
      <c r="C40" s="8">
        <v>9</v>
      </c>
      <c r="D40" s="11"/>
      <c r="E40" s="11"/>
      <c r="F40" s="10">
        <f t="shared" si="23"/>
        <v>0</v>
      </c>
      <c r="G40" s="7"/>
      <c r="H40" s="7"/>
      <c r="I40" s="7"/>
      <c r="J40" s="7">
        <v>10200</v>
      </c>
      <c r="K40" s="7"/>
      <c r="L40" s="7"/>
      <c r="M40" s="7"/>
      <c r="N40" s="7"/>
      <c r="O40" s="7"/>
      <c r="P40" s="7"/>
      <c r="Q40" s="10">
        <f t="shared" si="21"/>
        <v>10200</v>
      </c>
      <c r="R40" s="12">
        <f t="shared" si="24"/>
        <v>10200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10">
        <f t="shared" si="22"/>
        <v>0</v>
      </c>
      <c r="AD40" s="12">
        <f t="shared" si="4"/>
        <v>0</v>
      </c>
      <c r="AE40" s="7">
        <f t="shared" si="25"/>
        <v>10200</v>
      </c>
      <c r="AF40" s="7">
        <f t="shared" si="26"/>
        <v>50800</v>
      </c>
      <c r="AG40" s="5">
        <v>9</v>
      </c>
      <c r="AH40" s="28"/>
      <c r="AI40" s="1"/>
      <c r="AJ40" s="1"/>
    </row>
    <row r="41" spans="1:36" ht="15" customHeight="1" x14ac:dyDescent="0.25">
      <c r="A41" s="1"/>
      <c r="B41" s="29"/>
      <c r="C41" s="8">
        <v>10</v>
      </c>
      <c r="D41" s="11"/>
      <c r="E41" s="11"/>
      <c r="F41" s="10">
        <f t="shared" si="23"/>
        <v>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10">
        <f t="shared" si="21"/>
        <v>0</v>
      </c>
      <c r="R41" s="12">
        <f t="shared" si="24"/>
        <v>0</v>
      </c>
      <c r="S41" s="7"/>
      <c r="T41" s="7"/>
      <c r="U41" s="7"/>
      <c r="V41" s="7"/>
      <c r="W41" s="7"/>
      <c r="X41" s="7"/>
      <c r="Y41" s="7"/>
      <c r="Z41" s="7"/>
      <c r="AA41" s="7"/>
      <c r="AB41" s="7"/>
      <c r="AC41" s="10">
        <f t="shared" si="22"/>
        <v>0</v>
      </c>
      <c r="AD41" s="12">
        <f t="shared" si="4"/>
        <v>0</v>
      </c>
      <c r="AE41" s="7">
        <f t="shared" si="25"/>
        <v>0</v>
      </c>
      <c r="AF41" s="7">
        <f t="shared" si="26"/>
        <v>50800</v>
      </c>
      <c r="AG41" s="5">
        <v>10</v>
      </c>
      <c r="AH41" s="28"/>
      <c r="AI41" s="1"/>
      <c r="AJ41" s="1"/>
    </row>
    <row r="42" spans="1:36" ht="14.25" customHeight="1" x14ac:dyDescent="0.25">
      <c r="A42" s="1"/>
      <c r="B42" s="29"/>
      <c r="C42" s="8">
        <v>11</v>
      </c>
      <c r="D42" s="11"/>
      <c r="E42" s="11"/>
      <c r="F42" s="10">
        <f t="shared" si="23"/>
        <v>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10">
        <f t="shared" si="21"/>
        <v>0</v>
      </c>
      <c r="R42" s="12">
        <f t="shared" si="24"/>
        <v>0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10">
        <f t="shared" si="22"/>
        <v>0</v>
      </c>
      <c r="AD42" s="12">
        <f t="shared" si="4"/>
        <v>0</v>
      </c>
      <c r="AE42" s="7">
        <f t="shared" si="25"/>
        <v>0</v>
      </c>
      <c r="AF42" s="7">
        <f t="shared" si="26"/>
        <v>50800</v>
      </c>
      <c r="AG42" s="5">
        <v>11</v>
      </c>
      <c r="AH42" s="28"/>
      <c r="AI42" s="1"/>
      <c r="AJ42" s="1"/>
    </row>
    <row r="43" spans="1:36" ht="15.75" customHeight="1" x14ac:dyDescent="0.25">
      <c r="A43" s="1"/>
      <c r="B43" s="29"/>
      <c r="C43" s="8">
        <v>12</v>
      </c>
      <c r="D43" s="11"/>
      <c r="E43" s="11"/>
      <c r="F43" s="10">
        <f>SUM(D43:E43)</f>
        <v>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10">
        <f t="shared" si="21"/>
        <v>0</v>
      </c>
      <c r="R43" s="12">
        <f t="shared" si="24"/>
        <v>0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10">
        <f t="shared" si="22"/>
        <v>0</v>
      </c>
      <c r="AD43" s="12">
        <f t="shared" si="4"/>
        <v>0</v>
      </c>
      <c r="AE43" s="7">
        <f t="shared" si="25"/>
        <v>0</v>
      </c>
      <c r="AF43" s="7">
        <f t="shared" si="26"/>
        <v>50800</v>
      </c>
      <c r="AG43" s="5">
        <v>12</v>
      </c>
      <c r="AH43" s="28"/>
      <c r="AI43" s="1"/>
      <c r="AJ43" s="1"/>
    </row>
    <row r="44" spans="1:36" ht="15" customHeight="1" x14ac:dyDescent="0.2">
      <c r="A44" s="1"/>
      <c r="B44" s="13"/>
      <c r="C44" s="14"/>
      <c r="D44" s="15"/>
      <c r="E44" s="15"/>
      <c r="F44" s="15">
        <f t="shared" ref="F44" si="27">SUM(F32:F43)/12</f>
        <v>0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>
        <f t="shared" ref="Q44" si="28">SUM(Q32:Q43)/12</f>
        <v>1806.25</v>
      </c>
      <c r="R44" s="15">
        <f t="shared" ref="R44:AC44" si="29">SUM(R32:R43)/12</f>
        <v>1806.25</v>
      </c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>
        <f t="shared" si="29"/>
        <v>0</v>
      </c>
      <c r="AD44" s="15">
        <f>SUM(AD32:AD43)/12</f>
        <v>0</v>
      </c>
      <c r="AE44" s="15">
        <f>SUM(AE32:AE43)/12</f>
        <v>1806.25</v>
      </c>
      <c r="AF44" s="16">
        <f>AF43</f>
        <v>50800</v>
      </c>
      <c r="AG44" s="14"/>
      <c r="AH44" s="18"/>
      <c r="AI44" s="1"/>
      <c r="AJ44" s="1"/>
    </row>
    <row r="45" spans="1:36" ht="15.75" customHeight="1" x14ac:dyDescent="0.25">
      <c r="A45" s="1"/>
      <c r="B45" s="29">
        <v>2025</v>
      </c>
      <c r="C45" s="8">
        <v>1</v>
      </c>
      <c r="D45" s="11"/>
      <c r="E45" s="11"/>
      <c r="F45" s="10">
        <f>SUM(D45:E45)</f>
        <v>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10">
        <f t="shared" ref="Q45:Q56" si="30">SUM(G45:P45)</f>
        <v>0</v>
      </c>
      <c r="R45" s="12">
        <f>F45+Q45</f>
        <v>0</v>
      </c>
      <c r="S45" s="7"/>
      <c r="T45" s="7"/>
      <c r="U45" s="7"/>
      <c r="V45" s="7"/>
      <c r="W45" s="7"/>
      <c r="X45" s="7"/>
      <c r="Y45" s="7"/>
      <c r="Z45" s="7"/>
      <c r="AA45" s="7"/>
      <c r="AB45" s="7"/>
      <c r="AC45" s="10">
        <f t="shared" ref="AC45:AC56" si="31">SUM(S45:AB45)</f>
        <v>0</v>
      </c>
      <c r="AD45" s="12">
        <f t="shared" si="4"/>
        <v>0</v>
      </c>
      <c r="AE45" s="7">
        <f>R45-AD45</f>
        <v>0</v>
      </c>
      <c r="AF45" s="7">
        <f>AE45+AF44</f>
        <v>50800</v>
      </c>
      <c r="AG45" s="5">
        <v>1</v>
      </c>
      <c r="AH45" s="28">
        <v>2025</v>
      </c>
      <c r="AI45" s="1"/>
      <c r="AJ45" s="1"/>
    </row>
    <row r="46" spans="1:36" ht="15.75" customHeight="1" x14ac:dyDescent="0.25">
      <c r="A46" s="1"/>
      <c r="B46" s="29"/>
      <c r="C46" s="8">
        <v>2</v>
      </c>
      <c r="D46" s="11"/>
      <c r="E46" s="11"/>
      <c r="F46" s="10">
        <f t="shared" ref="F46:F55" si="32">SUM(D46:E46)</f>
        <v>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10">
        <f t="shared" si="30"/>
        <v>0</v>
      </c>
      <c r="R46" s="12">
        <f t="shared" ref="R46:R56" si="33">F46+Q46</f>
        <v>0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10">
        <f t="shared" si="31"/>
        <v>0</v>
      </c>
      <c r="AD46" s="12">
        <f t="shared" si="4"/>
        <v>0</v>
      </c>
      <c r="AE46" s="7">
        <f t="shared" ref="AE46:AE56" si="34">R46-AD46</f>
        <v>0</v>
      </c>
      <c r="AF46" s="7">
        <f t="shared" ref="AF46:AF56" si="35">AE46+AF45</f>
        <v>50800</v>
      </c>
      <c r="AG46" s="5">
        <v>2</v>
      </c>
      <c r="AH46" s="28"/>
      <c r="AI46" s="1"/>
      <c r="AJ46" s="1"/>
    </row>
    <row r="47" spans="1:36" ht="15.75" customHeight="1" x14ac:dyDescent="0.25">
      <c r="A47" s="1"/>
      <c r="B47" s="29"/>
      <c r="C47" s="8">
        <v>3</v>
      </c>
      <c r="D47" s="11"/>
      <c r="E47" s="11"/>
      <c r="F47" s="10">
        <f t="shared" si="32"/>
        <v>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10">
        <f t="shared" si="30"/>
        <v>0</v>
      </c>
      <c r="R47" s="12">
        <f t="shared" si="33"/>
        <v>0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10">
        <f t="shared" si="31"/>
        <v>0</v>
      </c>
      <c r="AD47" s="12">
        <f t="shared" si="4"/>
        <v>0</v>
      </c>
      <c r="AE47" s="7">
        <f t="shared" si="34"/>
        <v>0</v>
      </c>
      <c r="AF47" s="7">
        <f t="shared" si="35"/>
        <v>50800</v>
      </c>
      <c r="AG47" s="5">
        <v>3</v>
      </c>
      <c r="AH47" s="28"/>
      <c r="AI47" s="1"/>
      <c r="AJ47" s="1"/>
    </row>
    <row r="48" spans="1:36" ht="15.75" customHeight="1" x14ac:dyDescent="0.25">
      <c r="A48" s="1"/>
      <c r="B48" s="29"/>
      <c r="C48" s="8">
        <v>4</v>
      </c>
      <c r="D48" s="11"/>
      <c r="E48" s="11"/>
      <c r="F48" s="10">
        <f t="shared" si="32"/>
        <v>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10">
        <f t="shared" si="30"/>
        <v>0</v>
      </c>
      <c r="R48" s="12">
        <f t="shared" si="33"/>
        <v>0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10">
        <f t="shared" si="31"/>
        <v>0</v>
      </c>
      <c r="AD48" s="12">
        <f t="shared" si="4"/>
        <v>0</v>
      </c>
      <c r="AE48" s="7">
        <f t="shared" si="34"/>
        <v>0</v>
      </c>
      <c r="AF48" s="7">
        <f t="shared" si="35"/>
        <v>50800</v>
      </c>
      <c r="AG48" s="5">
        <v>4</v>
      </c>
      <c r="AH48" s="28"/>
      <c r="AI48" s="1"/>
      <c r="AJ48" s="1"/>
    </row>
    <row r="49" spans="1:36" ht="15.75" customHeight="1" x14ac:dyDescent="0.25">
      <c r="A49" s="1"/>
      <c r="B49" s="29"/>
      <c r="C49" s="8">
        <v>5</v>
      </c>
      <c r="D49" s="11"/>
      <c r="E49" s="11"/>
      <c r="F49" s="10">
        <f t="shared" si="32"/>
        <v>0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10">
        <f t="shared" si="30"/>
        <v>0</v>
      </c>
      <c r="R49" s="12">
        <f t="shared" si="33"/>
        <v>0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10">
        <f t="shared" si="31"/>
        <v>0</v>
      </c>
      <c r="AD49" s="12">
        <f t="shared" si="4"/>
        <v>0</v>
      </c>
      <c r="AE49" s="7">
        <f t="shared" si="34"/>
        <v>0</v>
      </c>
      <c r="AF49" s="7">
        <f t="shared" si="35"/>
        <v>50800</v>
      </c>
      <c r="AG49" s="5">
        <v>5</v>
      </c>
      <c r="AH49" s="28"/>
      <c r="AI49" s="1"/>
      <c r="AJ49" s="1"/>
    </row>
    <row r="50" spans="1:36" ht="15.75" customHeight="1" x14ac:dyDescent="0.25">
      <c r="A50" s="1"/>
      <c r="B50" s="29"/>
      <c r="C50" s="8">
        <v>6</v>
      </c>
      <c r="D50" s="11"/>
      <c r="E50" s="11"/>
      <c r="F50" s="10">
        <f t="shared" si="32"/>
        <v>0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10">
        <f t="shared" si="30"/>
        <v>0</v>
      </c>
      <c r="R50" s="12">
        <f t="shared" si="33"/>
        <v>0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10">
        <f t="shared" si="31"/>
        <v>0</v>
      </c>
      <c r="AD50" s="12">
        <f t="shared" si="4"/>
        <v>0</v>
      </c>
      <c r="AE50" s="7">
        <f t="shared" si="34"/>
        <v>0</v>
      </c>
      <c r="AF50" s="7">
        <f t="shared" si="35"/>
        <v>50800</v>
      </c>
      <c r="AG50" s="5">
        <v>6</v>
      </c>
      <c r="AH50" s="28"/>
      <c r="AI50" s="1"/>
      <c r="AJ50" s="1"/>
    </row>
    <row r="51" spans="1:36" s="19" customFormat="1" ht="15" customHeight="1" x14ac:dyDescent="0.25">
      <c r="A51" s="3"/>
      <c r="B51" s="29"/>
      <c r="C51" s="8">
        <v>7</v>
      </c>
      <c r="D51" s="11"/>
      <c r="E51" s="11"/>
      <c r="F51" s="10">
        <f t="shared" si="32"/>
        <v>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10">
        <f t="shared" si="30"/>
        <v>0</v>
      </c>
      <c r="R51" s="12">
        <f t="shared" si="33"/>
        <v>0</v>
      </c>
      <c r="S51" s="7"/>
      <c r="T51" s="7"/>
      <c r="U51" s="7"/>
      <c r="V51" s="7"/>
      <c r="W51" s="7"/>
      <c r="X51" s="7"/>
      <c r="Y51" s="7"/>
      <c r="Z51" s="7"/>
      <c r="AA51" s="7"/>
      <c r="AB51" s="7"/>
      <c r="AC51" s="10">
        <f t="shared" si="31"/>
        <v>0</v>
      </c>
      <c r="AD51" s="12">
        <f t="shared" si="4"/>
        <v>0</v>
      </c>
      <c r="AE51" s="7">
        <f t="shared" si="34"/>
        <v>0</v>
      </c>
      <c r="AF51" s="7">
        <f t="shared" si="35"/>
        <v>50800</v>
      </c>
      <c r="AG51" s="5">
        <v>7</v>
      </c>
      <c r="AH51" s="28"/>
      <c r="AI51" s="3"/>
      <c r="AJ51" s="3"/>
    </row>
    <row r="52" spans="1:36" ht="15" customHeight="1" x14ac:dyDescent="0.25">
      <c r="A52" s="1"/>
      <c r="B52" s="29"/>
      <c r="C52" s="8">
        <v>8</v>
      </c>
      <c r="D52" s="11"/>
      <c r="E52" s="11"/>
      <c r="F52" s="10">
        <f t="shared" si="32"/>
        <v>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10">
        <f t="shared" si="30"/>
        <v>0</v>
      </c>
      <c r="R52" s="12">
        <f t="shared" si="33"/>
        <v>0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10">
        <f t="shared" si="31"/>
        <v>0</v>
      </c>
      <c r="AD52" s="12">
        <f t="shared" si="4"/>
        <v>0</v>
      </c>
      <c r="AE52" s="7">
        <f t="shared" si="34"/>
        <v>0</v>
      </c>
      <c r="AF52" s="7">
        <f t="shared" si="35"/>
        <v>50800</v>
      </c>
      <c r="AG52" s="5">
        <v>8</v>
      </c>
      <c r="AH52" s="28"/>
      <c r="AI52" s="1"/>
      <c r="AJ52" s="1"/>
    </row>
    <row r="53" spans="1:36" ht="15" customHeight="1" x14ac:dyDescent="0.25">
      <c r="A53" s="1"/>
      <c r="B53" s="29"/>
      <c r="C53" s="8">
        <v>9</v>
      </c>
      <c r="D53" s="11"/>
      <c r="E53" s="11"/>
      <c r="F53" s="10">
        <f t="shared" si="32"/>
        <v>0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10">
        <f t="shared" si="30"/>
        <v>0</v>
      </c>
      <c r="R53" s="12">
        <f t="shared" si="33"/>
        <v>0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10">
        <f t="shared" si="31"/>
        <v>0</v>
      </c>
      <c r="AD53" s="12">
        <f t="shared" si="4"/>
        <v>0</v>
      </c>
      <c r="AE53" s="7">
        <f t="shared" si="34"/>
        <v>0</v>
      </c>
      <c r="AF53" s="7">
        <f t="shared" si="35"/>
        <v>50800</v>
      </c>
      <c r="AG53" s="5">
        <v>9</v>
      </c>
      <c r="AH53" s="28"/>
      <c r="AI53" s="1"/>
      <c r="AJ53" s="1"/>
    </row>
    <row r="54" spans="1:36" ht="15" customHeight="1" x14ac:dyDescent="0.25">
      <c r="A54" s="1"/>
      <c r="B54" s="29"/>
      <c r="C54" s="8">
        <v>10</v>
      </c>
      <c r="D54" s="11"/>
      <c r="E54" s="11"/>
      <c r="F54" s="10">
        <f t="shared" si="32"/>
        <v>0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10">
        <f t="shared" si="30"/>
        <v>0</v>
      </c>
      <c r="R54" s="12">
        <f t="shared" si="33"/>
        <v>0</v>
      </c>
      <c r="S54" s="7"/>
      <c r="T54" s="7"/>
      <c r="U54" s="7"/>
      <c r="V54" s="7"/>
      <c r="W54" s="7"/>
      <c r="X54" s="7"/>
      <c r="Y54" s="7"/>
      <c r="Z54" s="7"/>
      <c r="AA54" s="7"/>
      <c r="AB54" s="7"/>
      <c r="AC54" s="10">
        <f t="shared" si="31"/>
        <v>0</v>
      </c>
      <c r="AD54" s="12">
        <f t="shared" si="4"/>
        <v>0</v>
      </c>
      <c r="AE54" s="7">
        <f t="shared" si="34"/>
        <v>0</v>
      </c>
      <c r="AF54" s="7">
        <f t="shared" si="35"/>
        <v>50800</v>
      </c>
      <c r="AG54" s="5">
        <v>10</v>
      </c>
      <c r="AH54" s="28"/>
      <c r="AI54" s="1"/>
      <c r="AJ54" s="1"/>
    </row>
    <row r="55" spans="1:36" ht="15" customHeight="1" x14ac:dyDescent="0.25">
      <c r="A55" s="1"/>
      <c r="B55" s="29"/>
      <c r="C55" s="8">
        <v>11</v>
      </c>
      <c r="D55" s="11"/>
      <c r="E55" s="11"/>
      <c r="F55" s="10">
        <f t="shared" si="32"/>
        <v>0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10">
        <f t="shared" si="30"/>
        <v>0</v>
      </c>
      <c r="R55" s="12">
        <f t="shared" si="33"/>
        <v>0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10">
        <f t="shared" si="31"/>
        <v>0</v>
      </c>
      <c r="AD55" s="12">
        <f t="shared" si="4"/>
        <v>0</v>
      </c>
      <c r="AE55" s="7">
        <f t="shared" si="34"/>
        <v>0</v>
      </c>
      <c r="AF55" s="7">
        <f t="shared" si="35"/>
        <v>50800</v>
      </c>
      <c r="AG55" s="5">
        <v>11</v>
      </c>
      <c r="AH55" s="28"/>
      <c r="AI55" s="1"/>
      <c r="AJ55" s="1"/>
    </row>
    <row r="56" spans="1:36" ht="15.75" customHeight="1" x14ac:dyDescent="0.25">
      <c r="A56" s="1"/>
      <c r="B56" s="29"/>
      <c r="C56" s="8">
        <v>12</v>
      </c>
      <c r="D56" s="11"/>
      <c r="E56" s="11"/>
      <c r="F56" s="10">
        <f>SUM(D56:E56)</f>
        <v>0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10">
        <f t="shared" si="30"/>
        <v>0</v>
      </c>
      <c r="R56" s="12">
        <f t="shared" si="33"/>
        <v>0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10">
        <f t="shared" si="31"/>
        <v>0</v>
      </c>
      <c r="AD56" s="12">
        <f t="shared" si="4"/>
        <v>0</v>
      </c>
      <c r="AE56" s="7">
        <f t="shared" si="34"/>
        <v>0</v>
      </c>
      <c r="AF56" s="7">
        <f t="shared" si="35"/>
        <v>50800</v>
      </c>
      <c r="AG56" s="5">
        <v>12</v>
      </c>
      <c r="AH56" s="28"/>
      <c r="AI56" s="1"/>
      <c r="AJ56" s="1"/>
    </row>
    <row r="57" spans="1:36" ht="15.75" customHeight="1" x14ac:dyDescent="0.2">
      <c r="A57" s="1"/>
      <c r="B57" s="13"/>
      <c r="C57" s="14"/>
      <c r="D57" s="15"/>
      <c r="E57" s="15"/>
      <c r="F57" s="15">
        <f t="shared" ref="F57" si="36">SUM(F45:F56)/12</f>
        <v>0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>
        <f t="shared" ref="Q57" si="37">SUM(Q45:Q56)/12</f>
        <v>0</v>
      </c>
      <c r="R57" s="15">
        <f t="shared" ref="R57:AC57" si="38">SUM(R45:R56)/12</f>
        <v>0</v>
      </c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>
        <f t="shared" si="38"/>
        <v>0</v>
      </c>
      <c r="AD57" s="15">
        <f>SUM(AD45:AD56)/12</f>
        <v>0</v>
      </c>
      <c r="AE57" s="15">
        <f>SUM(AE45:AE56)/12</f>
        <v>0</v>
      </c>
      <c r="AF57" s="16">
        <f>AF56</f>
        <v>50800</v>
      </c>
      <c r="AG57" s="14"/>
      <c r="AH57" s="18"/>
      <c r="AI57" s="1"/>
      <c r="AJ57" s="1"/>
    </row>
    <row r="58" spans="1:36" ht="15.75" customHeight="1" x14ac:dyDescent="0.25">
      <c r="A58" s="1"/>
      <c r="B58" s="29">
        <v>2026</v>
      </c>
      <c r="C58" s="8">
        <v>1</v>
      </c>
      <c r="D58" s="11"/>
      <c r="E58" s="11"/>
      <c r="F58" s="10">
        <f>SUM(D58:E58)</f>
        <v>0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10">
        <f t="shared" ref="Q58:Q69" si="39">SUM(G58:P58)</f>
        <v>0</v>
      </c>
      <c r="R58" s="12">
        <f>F58+Q58</f>
        <v>0</v>
      </c>
      <c r="S58" s="7"/>
      <c r="T58" s="7"/>
      <c r="U58" s="7"/>
      <c r="V58" s="7"/>
      <c r="W58" s="7"/>
      <c r="X58" s="7"/>
      <c r="Y58" s="7"/>
      <c r="Z58" s="7"/>
      <c r="AA58" s="7"/>
      <c r="AB58" s="7"/>
      <c r="AC58" s="10">
        <f t="shared" ref="AC58:AC69" si="40">SUM(S58:AB58)</f>
        <v>0</v>
      </c>
      <c r="AD58" s="12">
        <f t="shared" si="4"/>
        <v>0</v>
      </c>
      <c r="AE58" s="7">
        <f>R58-AD58</f>
        <v>0</v>
      </c>
      <c r="AF58" s="7">
        <f>AE58+AF57</f>
        <v>50800</v>
      </c>
      <c r="AG58" s="5">
        <v>1</v>
      </c>
      <c r="AH58" s="28">
        <v>2026</v>
      </c>
      <c r="AI58" s="1"/>
      <c r="AJ58" s="1"/>
    </row>
    <row r="59" spans="1:36" ht="15.75" customHeight="1" x14ac:dyDescent="0.25">
      <c r="A59" s="1"/>
      <c r="B59" s="29"/>
      <c r="C59" s="8">
        <v>2</v>
      </c>
      <c r="D59" s="11"/>
      <c r="E59" s="11"/>
      <c r="F59" s="10">
        <f t="shared" ref="F59:F68" si="41">SUM(D59:E59)</f>
        <v>0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10">
        <f t="shared" si="39"/>
        <v>0</v>
      </c>
      <c r="R59" s="12">
        <f t="shared" ref="R59:R69" si="42">F59+Q59</f>
        <v>0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10">
        <f t="shared" si="40"/>
        <v>0</v>
      </c>
      <c r="AD59" s="12">
        <f t="shared" si="4"/>
        <v>0</v>
      </c>
      <c r="AE59" s="7">
        <f t="shared" ref="AE59:AE69" si="43">R59-AD59</f>
        <v>0</v>
      </c>
      <c r="AF59" s="7">
        <f t="shared" ref="AF59:AF69" si="44">AE59+AF58</f>
        <v>50800</v>
      </c>
      <c r="AG59" s="5">
        <v>2</v>
      </c>
      <c r="AH59" s="28"/>
      <c r="AI59" s="1"/>
      <c r="AJ59" s="1"/>
    </row>
    <row r="60" spans="1:36" ht="15.75" customHeight="1" x14ac:dyDescent="0.25">
      <c r="A60" s="1"/>
      <c r="B60" s="29"/>
      <c r="C60" s="8">
        <v>3</v>
      </c>
      <c r="D60" s="11"/>
      <c r="E60" s="11"/>
      <c r="F60" s="10">
        <f t="shared" si="41"/>
        <v>0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10">
        <f t="shared" si="39"/>
        <v>0</v>
      </c>
      <c r="R60" s="12">
        <f t="shared" si="42"/>
        <v>0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10">
        <f t="shared" si="40"/>
        <v>0</v>
      </c>
      <c r="AD60" s="12">
        <f t="shared" si="4"/>
        <v>0</v>
      </c>
      <c r="AE60" s="7">
        <f t="shared" si="43"/>
        <v>0</v>
      </c>
      <c r="AF60" s="7">
        <f t="shared" si="44"/>
        <v>50800</v>
      </c>
      <c r="AG60" s="5">
        <v>3</v>
      </c>
      <c r="AH60" s="28"/>
      <c r="AI60" s="1"/>
      <c r="AJ60" s="1"/>
    </row>
    <row r="61" spans="1:36" ht="15.75" customHeight="1" x14ac:dyDescent="0.25">
      <c r="A61" s="1"/>
      <c r="B61" s="29"/>
      <c r="C61" s="8">
        <v>4</v>
      </c>
      <c r="D61" s="11"/>
      <c r="E61" s="11"/>
      <c r="F61" s="10">
        <f t="shared" si="41"/>
        <v>0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10">
        <f t="shared" si="39"/>
        <v>0</v>
      </c>
      <c r="R61" s="12">
        <f t="shared" si="42"/>
        <v>0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10">
        <f t="shared" si="40"/>
        <v>0</v>
      </c>
      <c r="AD61" s="12">
        <f t="shared" si="4"/>
        <v>0</v>
      </c>
      <c r="AE61" s="7">
        <f t="shared" si="43"/>
        <v>0</v>
      </c>
      <c r="AF61" s="7">
        <f t="shared" si="44"/>
        <v>50800</v>
      </c>
      <c r="AG61" s="5">
        <v>4</v>
      </c>
      <c r="AH61" s="28"/>
      <c r="AI61" s="1"/>
      <c r="AJ61" s="1"/>
    </row>
    <row r="62" spans="1:36" ht="15.75" customHeight="1" x14ac:dyDescent="0.25">
      <c r="A62" s="1"/>
      <c r="B62" s="29"/>
      <c r="C62" s="8">
        <v>5</v>
      </c>
      <c r="D62" s="11"/>
      <c r="E62" s="11"/>
      <c r="F62" s="10">
        <f t="shared" si="41"/>
        <v>0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10">
        <f t="shared" si="39"/>
        <v>0</v>
      </c>
      <c r="R62" s="12">
        <f t="shared" si="42"/>
        <v>0</v>
      </c>
      <c r="S62" s="7"/>
      <c r="T62" s="7"/>
      <c r="U62" s="7"/>
      <c r="V62" s="7"/>
      <c r="W62" s="7"/>
      <c r="X62" s="7"/>
      <c r="Y62" s="7"/>
      <c r="Z62" s="7"/>
      <c r="AA62" s="7"/>
      <c r="AB62" s="7"/>
      <c r="AC62" s="10">
        <f t="shared" si="40"/>
        <v>0</v>
      </c>
      <c r="AD62" s="12">
        <f t="shared" si="4"/>
        <v>0</v>
      </c>
      <c r="AE62" s="7">
        <f t="shared" si="43"/>
        <v>0</v>
      </c>
      <c r="AF62" s="7">
        <f t="shared" si="44"/>
        <v>50800</v>
      </c>
      <c r="AG62" s="5">
        <v>5</v>
      </c>
      <c r="AH62" s="28"/>
      <c r="AI62" s="1"/>
      <c r="AJ62" s="1"/>
    </row>
    <row r="63" spans="1:36" ht="15.75" customHeight="1" x14ac:dyDescent="0.25">
      <c r="A63" s="1"/>
      <c r="B63" s="29"/>
      <c r="C63" s="8">
        <v>6</v>
      </c>
      <c r="D63" s="11"/>
      <c r="E63" s="11"/>
      <c r="F63" s="10">
        <f t="shared" si="41"/>
        <v>0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10">
        <f t="shared" si="39"/>
        <v>0</v>
      </c>
      <c r="R63" s="12">
        <f t="shared" si="42"/>
        <v>0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10">
        <f t="shared" si="40"/>
        <v>0</v>
      </c>
      <c r="AD63" s="12">
        <f t="shared" si="4"/>
        <v>0</v>
      </c>
      <c r="AE63" s="7">
        <f t="shared" si="43"/>
        <v>0</v>
      </c>
      <c r="AF63" s="7">
        <f t="shared" si="44"/>
        <v>50800</v>
      </c>
      <c r="AG63" s="5">
        <v>6</v>
      </c>
      <c r="AH63" s="28"/>
      <c r="AI63" s="1"/>
      <c r="AJ63" s="1"/>
    </row>
    <row r="64" spans="1:36" ht="15.75" customHeight="1" x14ac:dyDescent="0.25">
      <c r="A64" s="1"/>
      <c r="B64" s="29"/>
      <c r="C64" s="8">
        <v>7</v>
      </c>
      <c r="D64" s="11"/>
      <c r="E64" s="11"/>
      <c r="F64" s="10">
        <f t="shared" si="41"/>
        <v>0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10">
        <f t="shared" si="39"/>
        <v>0</v>
      </c>
      <c r="R64" s="12">
        <f t="shared" si="42"/>
        <v>0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10">
        <f t="shared" si="40"/>
        <v>0</v>
      </c>
      <c r="AD64" s="12">
        <f t="shared" si="4"/>
        <v>0</v>
      </c>
      <c r="AE64" s="7">
        <f t="shared" si="43"/>
        <v>0</v>
      </c>
      <c r="AF64" s="7">
        <f t="shared" si="44"/>
        <v>50800</v>
      </c>
      <c r="AG64" s="5">
        <v>7</v>
      </c>
      <c r="AH64" s="28"/>
      <c r="AI64" s="1"/>
      <c r="AJ64" s="1"/>
    </row>
    <row r="65" spans="1:36" ht="15.75" customHeight="1" x14ac:dyDescent="0.25">
      <c r="A65" s="1"/>
      <c r="B65" s="29"/>
      <c r="C65" s="8">
        <v>8</v>
      </c>
      <c r="D65" s="11"/>
      <c r="E65" s="11"/>
      <c r="F65" s="10">
        <f t="shared" si="41"/>
        <v>0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10">
        <f t="shared" si="39"/>
        <v>0</v>
      </c>
      <c r="R65" s="12">
        <f t="shared" si="42"/>
        <v>0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10">
        <f t="shared" si="40"/>
        <v>0</v>
      </c>
      <c r="AD65" s="12">
        <f t="shared" si="4"/>
        <v>0</v>
      </c>
      <c r="AE65" s="7">
        <f t="shared" si="43"/>
        <v>0</v>
      </c>
      <c r="AF65" s="7">
        <f t="shared" si="44"/>
        <v>50800</v>
      </c>
      <c r="AG65" s="5">
        <v>8</v>
      </c>
      <c r="AH65" s="28"/>
      <c r="AI65" s="1"/>
      <c r="AJ65" s="1"/>
    </row>
    <row r="66" spans="1:36" ht="15.75" customHeight="1" x14ac:dyDescent="0.25">
      <c r="A66" s="1"/>
      <c r="B66" s="29"/>
      <c r="C66" s="8">
        <v>9</v>
      </c>
      <c r="D66" s="11"/>
      <c r="E66" s="11"/>
      <c r="F66" s="10">
        <f t="shared" si="41"/>
        <v>0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10">
        <f t="shared" si="39"/>
        <v>0</v>
      </c>
      <c r="R66" s="12">
        <f t="shared" si="42"/>
        <v>0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10">
        <f t="shared" si="40"/>
        <v>0</v>
      </c>
      <c r="AD66" s="12">
        <f t="shared" si="4"/>
        <v>0</v>
      </c>
      <c r="AE66" s="7">
        <f t="shared" si="43"/>
        <v>0</v>
      </c>
      <c r="AF66" s="7">
        <f t="shared" si="44"/>
        <v>50800</v>
      </c>
      <c r="AG66" s="5">
        <v>9</v>
      </c>
      <c r="AH66" s="28"/>
      <c r="AI66" s="1"/>
      <c r="AJ66" s="1"/>
    </row>
    <row r="67" spans="1:36" ht="15.75" customHeight="1" x14ac:dyDescent="0.25">
      <c r="A67" s="1"/>
      <c r="B67" s="29"/>
      <c r="C67" s="8">
        <v>10</v>
      </c>
      <c r="D67" s="11"/>
      <c r="E67" s="11"/>
      <c r="F67" s="10">
        <f t="shared" si="41"/>
        <v>0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10">
        <f t="shared" si="39"/>
        <v>0</v>
      </c>
      <c r="R67" s="12">
        <f t="shared" si="42"/>
        <v>0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10">
        <f t="shared" si="40"/>
        <v>0</v>
      </c>
      <c r="AD67" s="12">
        <f t="shared" si="4"/>
        <v>0</v>
      </c>
      <c r="AE67" s="7">
        <f t="shared" si="43"/>
        <v>0</v>
      </c>
      <c r="AF67" s="7">
        <f t="shared" si="44"/>
        <v>50800</v>
      </c>
      <c r="AG67" s="5">
        <v>10</v>
      </c>
      <c r="AH67" s="28"/>
      <c r="AI67" s="1"/>
      <c r="AJ67" s="1"/>
    </row>
    <row r="68" spans="1:36" ht="15.75" customHeight="1" x14ac:dyDescent="0.25">
      <c r="A68" s="1"/>
      <c r="B68" s="29"/>
      <c r="C68" s="8">
        <v>11</v>
      </c>
      <c r="D68" s="11"/>
      <c r="E68" s="11"/>
      <c r="F68" s="10">
        <f t="shared" si="41"/>
        <v>0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10">
        <f t="shared" si="39"/>
        <v>0</v>
      </c>
      <c r="R68" s="12">
        <f t="shared" si="42"/>
        <v>0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10">
        <f t="shared" si="40"/>
        <v>0</v>
      </c>
      <c r="AD68" s="12">
        <f t="shared" si="4"/>
        <v>0</v>
      </c>
      <c r="AE68" s="7">
        <f t="shared" si="43"/>
        <v>0</v>
      </c>
      <c r="AF68" s="7">
        <f t="shared" si="44"/>
        <v>50800</v>
      </c>
      <c r="AG68" s="5">
        <v>11</v>
      </c>
      <c r="AH68" s="28"/>
      <c r="AI68" s="1"/>
      <c r="AJ68" s="1"/>
    </row>
    <row r="69" spans="1:36" ht="15" customHeight="1" x14ac:dyDescent="0.25">
      <c r="A69" s="1"/>
      <c r="B69" s="29"/>
      <c r="C69" s="8">
        <v>12</v>
      </c>
      <c r="D69" s="11"/>
      <c r="E69" s="11"/>
      <c r="F69" s="10">
        <f>SUM(D69:E69)</f>
        <v>0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10">
        <f t="shared" si="39"/>
        <v>0</v>
      </c>
      <c r="R69" s="12">
        <f t="shared" si="42"/>
        <v>0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10">
        <f t="shared" si="40"/>
        <v>0</v>
      </c>
      <c r="AD69" s="12">
        <f t="shared" si="4"/>
        <v>0</v>
      </c>
      <c r="AE69" s="7">
        <f t="shared" si="43"/>
        <v>0</v>
      </c>
      <c r="AF69" s="7">
        <f t="shared" si="44"/>
        <v>50800</v>
      </c>
      <c r="AG69" s="5">
        <v>12</v>
      </c>
      <c r="AH69" s="28"/>
      <c r="AI69" s="1"/>
      <c r="AJ69" s="1"/>
    </row>
    <row r="70" spans="1:36" ht="15" customHeight="1" x14ac:dyDescent="0.25">
      <c r="A70" s="1"/>
      <c r="B70" s="13"/>
      <c r="C70" s="14"/>
      <c r="D70" s="15"/>
      <c r="E70" s="15"/>
      <c r="F70" s="15">
        <f t="shared" ref="F70" si="45">SUM(F58:F69)/12</f>
        <v>0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>
        <f t="shared" ref="Q70" si="46">SUM(Q58:Q69)/12</f>
        <v>0</v>
      </c>
      <c r="R70" s="15">
        <f t="shared" ref="R70:AC70" si="47">SUM(R58:R69)/12</f>
        <v>0</v>
      </c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>
        <f t="shared" si="47"/>
        <v>0</v>
      </c>
      <c r="AD70" s="15">
        <f>SUM(AD58:AD69)/12</f>
        <v>0</v>
      </c>
      <c r="AE70" s="15">
        <f>SUM(AE58:AE69)/12</f>
        <v>0</v>
      </c>
      <c r="AF70" s="16">
        <f>AF69</f>
        <v>50800</v>
      </c>
      <c r="AG70" s="14"/>
      <c r="AH70" s="18"/>
      <c r="AI70" s="1"/>
      <c r="AJ70" s="1"/>
    </row>
    <row r="71" spans="1:36" ht="15" customHeight="1" x14ac:dyDescent="0.25">
      <c r="A71" s="1"/>
      <c r="B71" s="29">
        <v>2027</v>
      </c>
      <c r="C71" s="8">
        <v>1</v>
      </c>
      <c r="D71" s="11"/>
      <c r="E71" s="11"/>
      <c r="F71" s="10">
        <f>SUM(D71:E71)</f>
        <v>0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10">
        <f t="shared" ref="Q71:Q82" si="48">SUM(G71:P71)</f>
        <v>0</v>
      </c>
      <c r="R71" s="12">
        <f>F71+Q71</f>
        <v>0</v>
      </c>
      <c r="S71" s="7"/>
      <c r="T71" s="7"/>
      <c r="U71" s="7"/>
      <c r="V71" s="7"/>
      <c r="W71" s="7"/>
      <c r="X71" s="7"/>
      <c r="Y71" s="7"/>
      <c r="Z71" s="7"/>
      <c r="AA71" s="7"/>
      <c r="AB71" s="7"/>
      <c r="AC71" s="10">
        <f t="shared" ref="AC71:AC82" si="49">SUM(S71:AB71)</f>
        <v>0</v>
      </c>
      <c r="AD71" s="12">
        <f t="shared" si="4"/>
        <v>0</v>
      </c>
      <c r="AE71" s="7">
        <f>R71-AD71</f>
        <v>0</v>
      </c>
      <c r="AF71" s="7">
        <f>AE71+AF70</f>
        <v>50800</v>
      </c>
      <c r="AG71" s="5">
        <v>1</v>
      </c>
      <c r="AH71" s="28">
        <v>2027</v>
      </c>
      <c r="AI71" s="1"/>
      <c r="AJ71" s="1"/>
    </row>
    <row r="72" spans="1:36" ht="15" customHeight="1" x14ac:dyDescent="0.25">
      <c r="A72" s="1"/>
      <c r="B72" s="29"/>
      <c r="C72" s="8">
        <v>2</v>
      </c>
      <c r="D72" s="11"/>
      <c r="E72" s="11"/>
      <c r="F72" s="10">
        <f t="shared" ref="F72:F81" si="50">SUM(D72:E72)</f>
        <v>0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10">
        <f t="shared" si="48"/>
        <v>0</v>
      </c>
      <c r="R72" s="12">
        <f t="shared" ref="R72:R82" si="51">F72+Q72</f>
        <v>0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10">
        <f t="shared" si="49"/>
        <v>0</v>
      </c>
      <c r="AD72" s="12">
        <f t="shared" ref="AD72:AD82" si="52">AC72</f>
        <v>0</v>
      </c>
      <c r="AE72" s="7">
        <f t="shared" ref="AE72:AE82" si="53">R72-AD72</f>
        <v>0</v>
      </c>
      <c r="AF72" s="7">
        <f t="shared" ref="AF72:AF82" si="54">AE72+AF71</f>
        <v>50800</v>
      </c>
      <c r="AG72" s="5">
        <v>2</v>
      </c>
      <c r="AH72" s="28"/>
      <c r="AI72" s="1"/>
      <c r="AJ72" s="1"/>
    </row>
    <row r="73" spans="1:36" ht="15.75" customHeight="1" x14ac:dyDescent="0.25">
      <c r="A73" s="1"/>
      <c r="B73" s="29"/>
      <c r="C73" s="8">
        <v>3</v>
      </c>
      <c r="D73" s="11"/>
      <c r="E73" s="11"/>
      <c r="F73" s="10">
        <f t="shared" si="50"/>
        <v>0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10">
        <f t="shared" si="48"/>
        <v>0</v>
      </c>
      <c r="R73" s="12">
        <f t="shared" si="51"/>
        <v>0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10">
        <f t="shared" si="49"/>
        <v>0</v>
      </c>
      <c r="AD73" s="12">
        <f t="shared" si="52"/>
        <v>0</v>
      </c>
      <c r="AE73" s="7">
        <f t="shared" si="53"/>
        <v>0</v>
      </c>
      <c r="AF73" s="7">
        <f t="shared" si="54"/>
        <v>50800</v>
      </c>
      <c r="AG73" s="5">
        <v>3</v>
      </c>
      <c r="AH73" s="28"/>
      <c r="AI73" s="1"/>
      <c r="AJ73" s="1"/>
    </row>
    <row r="74" spans="1:36" ht="15.75" customHeight="1" x14ac:dyDescent="0.25">
      <c r="A74" s="1"/>
      <c r="B74" s="29"/>
      <c r="C74" s="8">
        <v>4</v>
      </c>
      <c r="D74" s="11"/>
      <c r="E74" s="11"/>
      <c r="F74" s="10">
        <f t="shared" si="50"/>
        <v>0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10">
        <f t="shared" si="48"/>
        <v>0</v>
      </c>
      <c r="R74" s="12">
        <f t="shared" si="51"/>
        <v>0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10">
        <f t="shared" si="49"/>
        <v>0</v>
      </c>
      <c r="AD74" s="12">
        <f t="shared" si="52"/>
        <v>0</v>
      </c>
      <c r="AE74" s="7">
        <f t="shared" si="53"/>
        <v>0</v>
      </c>
      <c r="AF74" s="7">
        <f t="shared" si="54"/>
        <v>50800</v>
      </c>
      <c r="AG74" s="5">
        <v>4</v>
      </c>
      <c r="AH74" s="28"/>
      <c r="AI74" s="1"/>
      <c r="AJ74" s="1"/>
    </row>
    <row r="75" spans="1:36" ht="15.75" customHeight="1" x14ac:dyDescent="0.25">
      <c r="A75" s="1"/>
      <c r="B75" s="29"/>
      <c r="C75" s="8">
        <v>5</v>
      </c>
      <c r="D75" s="11"/>
      <c r="E75" s="11"/>
      <c r="F75" s="10">
        <f t="shared" si="50"/>
        <v>0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10">
        <f t="shared" si="48"/>
        <v>0</v>
      </c>
      <c r="R75" s="12">
        <f t="shared" si="51"/>
        <v>0</v>
      </c>
      <c r="S75" s="7"/>
      <c r="T75" s="7"/>
      <c r="U75" s="7"/>
      <c r="V75" s="7"/>
      <c r="W75" s="7"/>
      <c r="X75" s="7"/>
      <c r="Y75" s="7"/>
      <c r="Z75" s="7"/>
      <c r="AA75" s="7"/>
      <c r="AB75" s="7"/>
      <c r="AC75" s="10">
        <f t="shared" si="49"/>
        <v>0</v>
      </c>
      <c r="AD75" s="12">
        <f t="shared" si="52"/>
        <v>0</v>
      </c>
      <c r="AE75" s="7">
        <f t="shared" si="53"/>
        <v>0</v>
      </c>
      <c r="AF75" s="7">
        <f t="shared" si="54"/>
        <v>50800</v>
      </c>
      <c r="AG75" s="5">
        <v>5</v>
      </c>
      <c r="AH75" s="28"/>
      <c r="AI75" s="1"/>
      <c r="AJ75" s="1"/>
    </row>
    <row r="76" spans="1:36" ht="15.75" customHeight="1" x14ac:dyDescent="0.25">
      <c r="A76" s="1"/>
      <c r="B76" s="29"/>
      <c r="C76" s="8">
        <v>6</v>
      </c>
      <c r="D76" s="11"/>
      <c r="E76" s="11"/>
      <c r="F76" s="10">
        <f t="shared" si="50"/>
        <v>0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10">
        <f t="shared" si="48"/>
        <v>0</v>
      </c>
      <c r="R76" s="12">
        <f t="shared" si="51"/>
        <v>0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10">
        <f t="shared" si="49"/>
        <v>0</v>
      </c>
      <c r="AD76" s="12">
        <f t="shared" si="52"/>
        <v>0</v>
      </c>
      <c r="AE76" s="7">
        <f t="shared" si="53"/>
        <v>0</v>
      </c>
      <c r="AF76" s="7">
        <f t="shared" si="54"/>
        <v>50800</v>
      </c>
      <c r="AG76" s="5">
        <v>6</v>
      </c>
      <c r="AH76" s="28"/>
      <c r="AI76" s="1"/>
      <c r="AJ76" s="1"/>
    </row>
    <row r="77" spans="1:36" ht="15.75" customHeight="1" x14ac:dyDescent="0.25">
      <c r="A77" s="1"/>
      <c r="B77" s="29"/>
      <c r="C77" s="8">
        <v>7</v>
      </c>
      <c r="D77" s="11"/>
      <c r="E77" s="11"/>
      <c r="F77" s="10">
        <f t="shared" si="50"/>
        <v>0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10">
        <f t="shared" si="48"/>
        <v>0</v>
      </c>
      <c r="R77" s="12">
        <f t="shared" si="51"/>
        <v>0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10">
        <f t="shared" si="49"/>
        <v>0</v>
      </c>
      <c r="AD77" s="12">
        <f t="shared" si="52"/>
        <v>0</v>
      </c>
      <c r="AE77" s="7">
        <f t="shared" si="53"/>
        <v>0</v>
      </c>
      <c r="AF77" s="7">
        <f t="shared" si="54"/>
        <v>50800</v>
      </c>
      <c r="AG77" s="5">
        <v>7</v>
      </c>
      <c r="AH77" s="28"/>
      <c r="AI77" s="1"/>
      <c r="AJ77" s="1"/>
    </row>
    <row r="78" spans="1:36" ht="15.75" customHeight="1" x14ac:dyDescent="0.25">
      <c r="A78" s="1"/>
      <c r="B78" s="29"/>
      <c r="C78" s="8">
        <v>8</v>
      </c>
      <c r="D78" s="11"/>
      <c r="E78" s="11"/>
      <c r="F78" s="10">
        <f t="shared" si="50"/>
        <v>0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10">
        <f t="shared" si="48"/>
        <v>0</v>
      </c>
      <c r="R78" s="12">
        <f t="shared" si="51"/>
        <v>0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10">
        <f t="shared" si="49"/>
        <v>0</v>
      </c>
      <c r="AD78" s="12">
        <f t="shared" si="52"/>
        <v>0</v>
      </c>
      <c r="AE78" s="7">
        <f t="shared" si="53"/>
        <v>0</v>
      </c>
      <c r="AF78" s="7">
        <f t="shared" si="54"/>
        <v>50800</v>
      </c>
      <c r="AG78" s="5">
        <v>8</v>
      </c>
      <c r="AH78" s="28"/>
      <c r="AI78" s="1"/>
      <c r="AJ78" s="1"/>
    </row>
    <row r="79" spans="1:36" ht="15.75" customHeight="1" x14ac:dyDescent="0.25">
      <c r="A79" s="1"/>
      <c r="B79" s="29"/>
      <c r="C79" s="8">
        <v>9</v>
      </c>
      <c r="D79" s="11"/>
      <c r="E79" s="11"/>
      <c r="F79" s="10">
        <f t="shared" si="50"/>
        <v>0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10">
        <f t="shared" si="48"/>
        <v>0</v>
      </c>
      <c r="R79" s="12">
        <f t="shared" si="51"/>
        <v>0</v>
      </c>
      <c r="S79" s="7"/>
      <c r="T79" s="7"/>
      <c r="U79" s="7"/>
      <c r="V79" s="7"/>
      <c r="W79" s="7"/>
      <c r="X79" s="7"/>
      <c r="Y79" s="7"/>
      <c r="Z79" s="7"/>
      <c r="AA79" s="7"/>
      <c r="AB79" s="7"/>
      <c r="AC79" s="10">
        <f t="shared" si="49"/>
        <v>0</v>
      </c>
      <c r="AD79" s="12">
        <f t="shared" si="52"/>
        <v>0</v>
      </c>
      <c r="AE79" s="7">
        <f t="shared" si="53"/>
        <v>0</v>
      </c>
      <c r="AF79" s="7">
        <f t="shared" si="54"/>
        <v>50800</v>
      </c>
      <c r="AG79" s="5">
        <v>9</v>
      </c>
      <c r="AH79" s="28"/>
      <c r="AI79" s="1"/>
      <c r="AJ79" s="1"/>
    </row>
    <row r="80" spans="1:36" ht="15" customHeight="1" x14ac:dyDescent="0.25">
      <c r="A80" s="1"/>
      <c r="B80" s="29"/>
      <c r="C80" s="8">
        <v>10</v>
      </c>
      <c r="D80" s="11"/>
      <c r="E80" s="11"/>
      <c r="F80" s="10">
        <f t="shared" si="50"/>
        <v>0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10">
        <f t="shared" si="48"/>
        <v>0</v>
      </c>
      <c r="R80" s="12">
        <f t="shared" si="51"/>
        <v>0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10">
        <f t="shared" si="49"/>
        <v>0</v>
      </c>
      <c r="AD80" s="12">
        <f t="shared" si="52"/>
        <v>0</v>
      </c>
      <c r="AE80" s="7">
        <f t="shared" si="53"/>
        <v>0</v>
      </c>
      <c r="AF80" s="7">
        <f t="shared" si="54"/>
        <v>50800</v>
      </c>
      <c r="AG80" s="5">
        <v>10</v>
      </c>
      <c r="AH80" s="28"/>
      <c r="AI80" s="1"/>
      <c r="AJ80" s="1"/>
    </row>
    <row r="81" spans="1:36" ht="15" customHeight="1" x14ac:dyDescent="0.25">
      <c r="A81" s="1"/>
      <c r="B81" s="29"/>
      <c r="C81" s="8">
        <v>11</v>
      </c>
      <c r="D81" s="11"/>
      <c r="E81" s="11"/>
      <c r="F81" s="10">
        <f t="shared" si="50"/>
        <v>0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10">
        <f t="shared" si="48"/>
        <v>0</v>
      </c>
      <c r="R81" s="12">
        <f t="shared" si="51"/>
        <v>0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10">
        <f t="shared" si="49"/>
        <v>0</v>
      </c>
      <c r="AD81" s="12">
        <f t="shared" si="52"/>
        <v>0</v>
      </c>
      <c r="AE81" s="7">
        <f t="shared" si="53"/>
        <v>0</v>
      </c>
      <c r="AF81" s="7">
        <f t="shared" si="54"/>
        <v>50800</v>
      </c>
      <c r="AG81" s="5">
        <v>11</v>
      </c>
      <c r="AH81" s="28"/>
      <c r="AI81" s="1"/>
      <c r="AJ81" s="1"/>
    </row>
    <row r="82" spans="1:36" ht="15.75" customHeight="1" x14ac:dyDescent="0.25">
      <c r="A82" s="1"/>
      <c r="B82" s="29"/>
      <c r="C82" s="8">
        <v>12</v>
      </c>
      <c r="D82" s="11"/>
      <c r="E82" s="11"/>
      <c r="F82" s="10">
        <f>SUM(D82:E82)</f>
        <v>0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10">
        <f t="shared" si="48"/>
        <v>0</v>
      </c>
      <c r="R82" s="12">
        <f t="shared" si="51"/>
        <v>0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10">
        <f t="shared" si="49"/>
        <v>0</v>
      </c>
      <c r="AD82" s="12">
        <f t="shared" si="52"/>
        <v>0</v>
      </c>
      <c r="AE82" s="7">
        <f t="shared" si="53"/>
        <v>0</v>
      </c>
      <c r="AF82" s="7">
        <f t="shared" si="54"/>
        <v>50800</v>
      </c>
      <c r="AG82" s="5">
        <v>12</v>
      </c>
      <c r="AH82" s="28"/>
      <c r="AI82" s="1"/>
      <c r="AJ82" s="1"/>
    </row>
    <row r="83" spans="1:36" ht="15.75" customHeight="1" x14ac:dyDescent="0.25">
      <c r="A83" s="1"/>
      <c r="B83" s="13"/>
      <c r="C83" s="14"/>
      <c r="D83" s="15"/>
      <c r="E83" s="15"/>
      <c r="F83" s="15">
        <f t="shared" ref="F83" si="55">SUM(F71:F82)/12</f>
        <v>0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>
        <f t="shared" ref="Q83" si="56">SUM(Q71:Q82)/12</f>
        <v>0</v>
      </c>
      <c r="R83" s="15">
        <f t="shared" ref="R83:AC83" si="57">SUM(R71:R82)/12</f>
        <v>0</v>
      </c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>
        <f t="shared" si="57"/>
        <v>0</v>
      </c>
      <c r="AD83" s="15">
        <f>SUM(AD71:AD82)/12</f>
        <v>0</v>
      </c>
      <c r="AE83" s="15">
        <f>SUM(AE71:AE82)/12</f>
        <v>0</v>
      </c>
      <c r="AF83" s="16">
        <f>AF82</f>
        <v>50800</v>
      </c>
      <c r="AG83" s="17"/>
      <c r="AH83" s="18"/>
      <c r="AI83" s="1"/>
      <c r="AJ83" s="1"/>
    </row>
    <row r="84" spans="1:36" ht="15.75" customHeight="1" x14ac:dyDescent="0.25">
      <c r="A84" s="1"/>
      <c r="AI84" s="1"/>
      <c r="AJ84" s="1"/>
    </row>
    <row r="85" spans="1:36" ht="15.75" customHeight="1" x14ac:dyDescent="0.25">
      <c r="A85" s="1"/>
      <c r="AI85" s="1"/>
      <c r="AJ85" s="1"/>
    </row>
    <row r="86" spans="1:36" ht="15.75" customHeight="1" x14ac:dyDescent="0.25">
      <c r="A86" s="1"/>
      <c r="AI86" s="1"/>
      <c r="AJ86" s="1"/>
    </row>
    <row r="87" spans="1:36" ht="15.75" customHeight="1" x14ac:dyDescent="0.25">
      <c r="A87" s="1"/>
      <c r="AI87" s="1"/>
      <c r="AJ87" s="1"/>
    </row>
    <row r="88" spans="1:36" ht="15.75" customHeight="1" x14ac:dyDescent="0.25">
      <c r="A88" s="1"/>
      <c r="AI88" s="1"/>
      <c r="AJ88" s="1"/>
    </row>
    <row r="89" spans="1:36" ht="15.75" customHeight="1" x14ac:dyDescent="0.25">
      <c r="A89" s="1"/>
      <c r="AI89" s="1"/>
      <c r="AJ89" s="1"/>
    </row>
    <row r="90" spans="1:36" ht="15.75" customHeight="1" x14ac:dyDescent="0.25">
      <c r="A90" s="1"/>
      <c r="AI90" s="1"/>
      <c r="AJ90" s="1"/>
    </row>
    <row r="91" spans="1:36" ht="15.75" customHeight="1" x14ac:dyDescent="0.25">
      <c r="A91" s="1"/>
      <c r="AI91" s="1"/>
      <c r="AJ91" s="1"/>
    </row>
    <row r="92" spans="1:36" ht="15.75" customHeight="1" x14ac:dyDescent="0.25">
      <c r="A92" s="1"/>
      <c r="AI92" s="1"/>
      <c r="AJ92" s="1"/>
    </row>
    <row r="93" spans="1:36" ht="15.75" customHeight="1" x14ac:dyDescent="0.25">
      <c r="A93" s="1"/>
      <c r="AI93" s="1"/>
      <c r="AJ93" s="1"/>
    </row>
    <row r="94" spans="1:36" ht="15.75" customHeight="1" x14ac:dyDescent="0.25">
      <c r="A94" s="1"/>
      <c r="AI94" s="1"/>
      <c r="AJ94" s="1"/>
    </row>
    <row r="95" spans="1:36" ht="15.75" customHeight="1" x14ac:dyDescent="0.25">
      <c r="A95" s="1"/>
      <c r="AI95" s="1"/>
      <c r="AJ95" s="1"/>
    </row>
    <row r="96" spans="1:36" ht="15.75" customHeight="1" x14ac:dyDescent="0.25">
      <c r="A96" s="1"/>
      <c r="AI96" s="1"/>
      <c r="AJ96" s="1"/>
    </row>
    <row r="97" spans="1:36" ht="15.75" customHeight="1" x14ac:dyDescent="0.25">
      <c r="A97" s="1"/>
      <c r="AI97" s="1"/>
      <c r="AJ97" s="1"/>
    </row>
    <row r="98" spans="1:36" ht="15.75" customHeight="1" x14ac:dyDescent="0.25">
      <c r="A98" s="1"/>
      <c r="AI98" s="1"/>
      <c r="AJ98" s="1"/>
    </row>
    <row r="99" spans="1:36" ht="15.75" customHeight="1" x14ac:dyDescent="0.25">
      <c r="A99" s="1"/>
      <c r="AI99" s="1"/>
      <c r="AJ99" s="1"/>
    </row>
    <row r="100" spans="1:36" ht="15.75" customHeight="1" x14ac:dyDescent="0.25">
      <c r="A100" s="1"/>
      <c r="AI100" s="1"/>
      <c r="AJ100" s="1"/>
    </row>
    <row r="101" spans="1:36" ht="15.75" customHeight="1" x14ac:dyDescent="0.25">
      <c r="A101" s="1"/>
      <c r="AI101" s="1"/>
      <c r="AJ101" s="1"/>
    </row>
    <row r="102" spans="1:36" ht="15.75" customHeight="1" x14ac:dyDescent="0.25">
      <c r="A102" s="1"/>
      <c r="AI102" s="1"/>
      <c r="AJ102" s="1"/>
    </row>
    <row r="103" spans="1:36" ht="15.75" customHeight="1" x14ac:dyDescent="0.25">
      <c r="A103" s="1"/>
      <c r="AI103" s="1"/>
      <c r="AJ103" s="1"/>
    </row>
    <row r="104" spans="1:36" ht="15.75" customHeight="1" x14ac:dyDescent="0.25">
      <c r="A104" s="1"/>
      <c r="AI104" s="1"/>
      <c r="AJ104" s="1"/>
    </row>
    <row r="105" spans="1:36" ht="15.75" customHeight="1" x14ac:dyDescent="0.25">
      <c r="A105" s="1"/>
      <c r="AI105" s="1"/>
      <c r="AJ105" s="1"/>
    </row>
    <row r="106" spans="1:36" ht="15.75" customHeight="1" x14ac:dyDescent="0.25">
      <c r="A106" s="1"/>
      <c r="AI106" s="1"/>
      <c r="AJ106" s="1"/>
    </row>
    <row r="107" spans="1:36" ht="15.75" customHeight="1" x14ac:dyDescent="0.25">
      <c r="A107" s="1"/>
      <c r="AI107" s="1"/>
      <c r="AJ107" s="1"/>
    </row>
    <row r="108" spans="1:36" ht="15.75" customHeight="1" x14ac:dyDescent="0.25">
      <c r="A108" s="1"/>
      <c r="AI108" s="1"/>
      <c r="AJ108" s="1"/>
    </row>
    <row r="109" spans="1:36" ht="15" customHeight="1" x14ac:dyDescent="0.25">
      <c r="A109" s="1"/>
      <c r="AI109" s="1"/>
      <c r="AJ109" s="1"/>
    </row>
    <row r="110" spans="1:36" ht="15.75" customHeight="1" x14ac:dyDescent="0.25">
      <c r="A110" s="1"/>
      <c r="AI110" s="1"/>
      <c r="AJ110" s="1"/>
    </row>
    <row r="111" spans="1:36" ht="15.75" customHeight="1" x14ac:dyDescent="0.25">
      <c r="A111" s="1"/>
      <c r="AI111" s="1"/>
      <c r="AJ111" s="1"/>
    </row>
    <row r="112" spans="1:36" ht="15.75" customHeight="1" x14ac:dyDescent="0.25">
      <c r="A112" s="1"/>
      <c r="AI112" s="1"/>
      <c r="AJ112" s="1"/>
    </row>
    <row r="113" spans="1:36" ht="15.75" customHeight="1" x14ac:dyDescent="0.25">
      <c r="A113" s="1"/>
      <c r="AI113" s="1"/>
      <c r="AJ113" s="1"/>
    </row>
    <row r="114" spans="1:36" ht="15.75" customHeight="1" x14ac:dyDescent="0.25">
      <c r="A114" s="1"/>
      <c r="AI114" s="1"/>
      <c r="AJ114" s="1"/>
    </row>
    <row r="115" spans="1:36" ht="15.75" customHeight="1" x14ac:dyDescent="0.25">
      <c r="A115" s="1"/>
      <c r="AI115" s="1"/>
      <c r="AJ115" s="1"/>
    </row>
    <row r="116" spans="1:36" ht="15.75" customHeight="1" x14ac:dyDescent="0.25">
      <c r="A116" s="1"/>
      <c r="AI116" s="1"/>
      <c r="AJ116" s="1"/>
    </row>
    <row r="117" spans="1:36" ht="15.75" customHeight="1" x14ac:dyDescent="0.25">
      <c r="A117" s="1"/>
      <c r="AI117" s="1"/>
      <c r="AJ117" s="1"/>
    </row>
    <row r="118" spans="1:36" ht="15.75" customHeight="1" x14ac:dyDescent="0.25">
      <c r="A118" s="1"/>
      <c r="AI118" s="1"/>
      <c r="AJ118" s="1"/>
    </row>
    <row r="119" spans="1:36" ht="15.75" customHeight="1" x14ac:dyDescent="0.25">
      <c r="A119" s="1"/>
      <c r="AI119" s="1"/>
      <c r="AJ119" s="1"/>
    </row>
    <row r="120" spans="1:36" ht="15.75" customHeight="1" x14ac:dyDescent="0.25">
      <c r="A120" s="1"/>
      <c r="AI120" s="1"/>
      <c r="AJ120" s="1"/>
    </row>
    <row r="121" spans="1:36" ht="15.75" customHeight="1" x14ac:dyDescent="0.25">
      <c r="A121" s="1"/>
      <c r="AI121" s="1"/>
      <c r="AJ121" s="1"/>
    </row>
    <row r="122" spans="1:36" ht="15.75" customHeight="1" x14ac:dyDescent="0.25">
      <c r="A122" s="1"/>
      <c r="AI122" s="1"/>
      <c r="AJ122" s="1"/>
    </row>
    <row r="123" spans="1:36" ht="15.75" customHeight="1" x14ac:dyDescent="0.25">
      <c r="A123" s="1"/>
      <c r="AI123" s="1"/>
      <c r="AJ123" s="1"/>
    </row>
    <row r="124" spans="1:36" ht="15.75" customHeight="1" x14ac:dyDescent="0.25">
      <c r="A124" s="1"/>
      <c r="AI124" s="1"/>
      <c r="AJ124" s="1"/>
    </row>
    <row r="125" spans="1:36" ht="15.75" customHeight="1" x14ac:dyDescent="0.25">
      <c r="A125" s="1"/>
      <c r="AI125" s="1"/>
      <c r="AJ125" s="1"/>
    </row>
    <row r="126" spans="1:36" ht="15.75" customHeight="1" x14ac:dyDescent="0.25">
      <c r="A126" s="1"/>
      <c r="AI126" s="1"/>
      <c r="AJ126" s="1"/>
    </row>
    <row r="127" spans="1:36" ht="15.75" customHeight="1" x14ac:dyDescent="0.25">
      <c r="A127" s="1"/>
      <c r="AI127" s="1"/>
      <c r="AJ127" s="1"/>
    </row>
    <row r="128" spans="1:36" ht="15.75" customHeight="1" x14ac:dyDescent="0.25">
      <c r="A128" s="1"/>
      <c r="AI128" s="1"/>
      <c r="AJ128" s="1"/>
    </row>
    <row r="129" spans="1:36" ht="15.75" customHeight="1" x14ac:dyDescent="0.25">
      <c r="A129" s="1"/>
      <c r="AI129" s="1"/>
      <c r="AJ129" s="1"/>
    </row>
    <row r="130" spans="1:36" ht="15.75" customHeight="1" x14ac:dyDescent="0.25">
      <c r="A130" s="1"/>
      <c r="AI130" s="1"/>
      <c r="AJ130" s="1"/>
    </row>
    <row r="131" spans="1:36" ht="15.75" customHeight="1" x14ac:dyDescent="0.25">
      <c r="A131" s="1"/>
      <c r="AI131" s="1"/>
      <c r="AJ131" s="1"/>
    </row>
    <row r="132" spans="1:36" ht="15.75" customHeight="1" x14ac:dyDescent="0.25">
      <c r="A132" s="1"/>
      <c r="AI132" s="1"/>
      <c r="AJ132" s="1"/>
    </row>
    <row r="133" spans="1:36" ht="15.75" customHeight="1" x14ac:dyDescent="0.25">
      <c r="A133" s="1"/>
      <c r="AI133" s="1"/>
      <c r="AJ133" s="1"/>
    </row>
    <row r="134" spans="1:36" ht="15.75" customHeight="1" x14ac:dyDescent="0.25">
      <c r="A134" s="1"/>
      <c r="AI134" s="1"/>
      <c r="AJ134" s="1"/>
    </row>
    <row r="135" spans="1:36" ht="15.75" customHeight="1" x14ac:dyDescent="0.25">
      <c r="A135" s="1"/>
      <c r="AI135" s="1"/>
      <c r="AJ135" s="1"/>
    </row>
    <row r="136" spans="1:36" ht="15.75" customHeight="1" x14ac:dyDescent="0.25">
      <c r="A136" s="1"/>
      <c r="AI136" s="1"/>
      <c r="AJ136" s="1"/>
    </row>
    <row r="137" spans="1:36" ht="15.75" customHeight="1" x14ac:dyDescent="0.25">
      <c r="A137" s="1"/>
      <c r="AI137" s="1"/>
      <c r="AJ137" s="1"/>
    </row>
    <row r="138" spans="1:36" ht="15.75" customHeight="1" x14ac:dyDescent="0.25">
      <c r="A138" s="1"/>
      <c r="AI138" s="1"/>
      <c r="AJ138" s="1"/>
    </row>
    <row r="139" spans="1:36" ht="15.75" customHeight="1" x14ac:dyDescent="0.25">
      <c r="A139" s="1"/>
      <c r="AI139" s="1"/>
      <c r="AJ139" s="1"/>
    </row>
    <row r="140" spans="1:36" ht="15.75" customHeight="1" x14ac:dyDescent="0.25">
      <c r="A140" s="1"/>
      <c r="AI140" s="1"/>
      <c r="AJ140" s="1"/>
    </row>
    <row r="141" spans="1:36" ht="15.75" customHeight="1" x14ac:dyDescent="0.25">
      <c r="A141" s="1"/>
      <c r="AI141" s="1"/>
      <c r="AJ141" s="1"/>
    </row>
    <row r="142" spans="1:36" ht="15.75" customHeight="1" x14ac:dyDescent="0.25">
      <c r="A142" s="1"/>
      <c r="AI142" s="1"/>
      <c r="AJ142" s="1"/>
    </row>
    <row r="143" spans="1:36" ht="15.75" customHeight="1" x14ac:dyDescent="0.25">
      <c r="A143" s="1"/>
      <c r="AI143" s="1"/>
      <c r="AJ143" s="1"/>
    </row>
    <row r="144" spans="1:36" ht="15.75" customHeight="1" x14ac:dyDescent="0.25">
      <c r="A144" s="1"/>
      <c r="AI144" s="1"/>
      <c r="AJ144" s="1"/>
    </row>
    <row r="145" spans="1:36" ht="15.75" customHeight="1" x14ac:dyDescent="0.25">
      <c r="A145" s="1"/>
      <c r="AI145" s="1"/>
      <c r="AJ145" s="1"/>
    </row>
    <row r="146" spans="1:36" ht="15.75" customHeight="1" x14ac:dyDescent="0.25">
      <c r="A146" s="1"/>
      <c r="AI146" s="1"/>
      <c r="AJ146" s="1"/>
    </row>
    <row r="147" spans="1:36" ht="15.75" customHeight="1" x14ac:dyDescent="0.25">
      <c r="A147" s="1"/>
      <c r="AI147" s="1"/>
      <c r="AJ147" s="1"/>
    </row>
    <row r="148" spans="1:36" ht="15.75" customHeight="1" x14ac:dyDescent="0.25">
      <c r="A148" s="1"/>
      <c r="AI148" s="1"/>
      <c r="AJ148" s="1"/>
    </row>
    <row r="149" spans="1:36" ht="15.75" customHeight="1" x14ac:dyDescent="0.25">
      <c r="A149" s="1"/>
      <c r="AI149" s="1"/>
      <c r="AJ149" s="1"/>
    </row>
    <row r="150" spans="1:36" ht="15.75" customHeight="1" x14ac:dyDescent="0.25">
      <c r="A150" s="1"/>
      <c r="AI150" s="1"/>
      <c r="AJ150" s="1"/>
    </row>
    <row r="151" spans="1:36" ht="15.75" customHeight="1" x14ac:dyDescent="0.25">
      <c r="A151" s="1"/>
      <c r="AI151" s="1"/>
      <c r="AJ151" s="1"/>
    </row>
    <row r="152" spans="1:36" ht="15.75" customHeight="1" x14ac:dyDescent="0.25">
      <c r="A152" s="1"/>
      <c r="AI152" s="1"/>
      <c r="AJ152" s="1"/>
    </row>
    <row r="153" spans="1:36" ht="15.75" customHeight="1" x14ac:dyDescent="0.25">
      <c r="A153" s="1"/>
      <c r="AI153" s="1"/>
      <c r="AJ153" s="1"/>
    </row>
    <row r="154" spans="1:36" ht="15.75" customHeight="1" x14ac:dyDescent="0.25">
      <c r="A154" s="1"/>
      <c r="AI154" s="1"/>
      <c r="AJ154" s="1"/>
    </row>
    <row r="155" spans="1:36" ht="15.75" customHeight="1" x14ac:dyDescent="0.25">
      <c r="A155" s="1"/>
      <c r="AI155" s="1"/>
      <c r="AJ155" s="1"/>
    </row>
    <row r="156" spans="1:36" ht="15.75" customHeight="1" x14ac:dyDescent="0.25">
      <c r="A156" s="1"/>
      <c r="AI156" s="1"/>
      <c r="AJ156" s="1"/>
    </row>
    <row r="157" spans="1:36" ht="15.75" customHeight="1" x14ac:dyDescent="0.25">
      <c r="A157" s="1"/>
      <c r="AI157" s="1"/>
      <c r="AJ157" s="1"/>
    </row>
    <row r="158" spans="1:36" ht="15.75" customHeight="1" x14ac:dyDescent="0.25">
      <c r="A158" s="1"/>
      <c r="AI158" s="1"/>
      <c r="AJ158" s="1"/>
    </row>
    <row r="159" spans="1:36" ht="15.75" customHeight="1" x14ac:dyDescent="0.25">
      <c r="A159" s="1"/>
      <c r="AI159" s="1"/>
      <c r="AJ159" s="1"/>
    </row>
    <row r="160" spans="1:36" ht="15.75" customHeight="1" x14ac:dyDescent="0.25">
      <c r="A160" s="1"/>
      <c r="AI160" s="1"/>
      <c r="AJ160" s="1"/>
    </row>
    <row r="161" spans="1:36" ht="15.75" customHeight="1" x14ac:dyDescent="0.25">
      <c r="A161" s="1"/>
      <c r="AI161" s="1"/>
      <c r="AJ161" s="1"/>
    </row>
    <row r="162" spans="1:36" ht="15.75" customHeight="1" x14ac:dyDescent="0.25">
      <c r="A162" s="1"/>
      <c r="AI162" s="1"/>
      <c r="AJ162" s="1"/>
    </row>
    <row r="163" spans="1:36" ht="15.75" customHeight="1" x14ac:dyDescent="0.25">
      <c r="A163" s="1"/>
      <c r="AI163" s="1"/>
      <c r="AJ163" s="1"/>
    </row>
    <row r="164" spans="1:36" ht="15.75" customHeight="1" x14ac:dyDescent="0.25">
      <c r="A164" s="1"/>
      <c r="AI164" s="1"/>
      <c r="AJ164" s="1"/>
    </row>
    <row r="165" spans="1:36" ht="15.75" customHeight="1" x14ac:dyDescent="0.25">
      <c r="A165" s="1"/>
      <c r="AI165" s="1"/>
      <c r="AJ165" s="1"/>
    </row>
    <row r="166" spans="1:36" ht="15.75" customHeight="1" x14ac:dyDescent="0.25">
      <c r="A166" s="1"/>
      <c r="AI166" s="1"/>
      <c r="AJ166" s="1"/>
    </row>
    <row r="167" spans="1:36" ht="15.75" customHeight="1" x14ac:dyDescent="0.25">
      <c r="A167" s="1"/>
      <c r="AI167" s="1"/>
      <c r="AJ167" s="1"/>
    </row>
    <row r="168" spans="1:36" ht="15.75" customHeight="1" x14ac:dyDescent="0.25">
      <c r="A168" s="1"/>
      <c r="AI168" s="1"/>
      <c r="AJ168" s="1"/>
    </row>
    <row r="169" spans="1:36" ht="15.75" customHeight="1" x14ac:dyDescent="0.25">
      <c r="A169" s="1"/>
      <c r="AI169" s="1"/>
      <c r="AJ169" s="1"/>
    </row>
    <row r="170" spans="1:36" ht="15.75" customHeight="1" x14ac:dyDescent="0.25">
      <c r="A170" s="1"/>
      <c r="AI170" s="1"/>
      <c r="AJ170" s="1"/>
    </row>
    <row r="171" spans="1:36" ht="15.75" customHeight="1" x14ac:dyDescent="0.25">
      <c r="A171" s="1"/>
      <c r="AI171" s="1"/>
      <c r="AJ171" s="1"/>
    </row>
    <row r="172" spans="1:36" ht="15.75" customHeight="1" x14ac:dyDescent="0.25">
      <c r="A172" s="1"/>
      <c r="AI172" s="1"/>
      <c r="AJ172" s="1"/>
    </row>
    <row r="173" spans="1:36" ht="15.75" customHeight="1" x14ac:dyDescent="0.25">
      <c r="A173" s="1"/>
      <c r="AI173" s="1"/>
      <c r="AJ173" s="1"/>
    </row>
    <row r="174" spans="1:36" ht="15.75" customHeight="1" x14ac:dyDescent="0.25">
      <c r="A174" s="1"/>
      <c r="AI174" s="1"/>
      <c r="AJ174" s="1"/>
    </row>
    <row r="175" spans="1:36" ht="15.75" customHeight="1" x14ac:dyDescent="0.25">
      <c r="A175" s="1"/>
      <c r="AI175" s="1"/>
      <c r="AJ175" s="1"/>
    </row>
    <row r="176" spans="1:36" ht="15.75" customHeight="1" x14ac:dyDescent="0.25">
      <c r="A176" s="1"/>
      <c r="AI176" s="1"/>
      <c r="AJ176" s="1"/>
    </row>
    <row r="177" spans="1:36" ht="15.75" customHeight="1" x14ac:dyDescent="0.25">
      <c r="A177" s="1"/>
      <c r="AI177" s="1"/>
      <c r="AJ177" s="1"/>
    </row>
    <row r="178" spans="1:36" ht="15.75" customHeight="1" x14ac:dyDescent="0.25">
      <c r="A178" s="1"/>
      <c r="AI178" s="1"/>
      <c r="AJ178" s="1"/>
    </row>
    <row r="179" spans="1:36" ht="15.75" customHeight="1" x14ac:dyDescent="0.25">
      <c r="A179" s="1"/>
      <c r="AI179" s="1"/>
      <c r="AJ179" s="1"/>
    </row>
    <row r="180" spans="1:36" ht="15.75" customHeight="1" x14ac:dyDescent="0.25">
      <c r="A180" s="1"/>
      <c r="AI180" s="1"/>
      <c r="AJ180" s="1"/>
    </row>
    <row r="181" spans="1:36" ht="15.75" customHeight="1" x14ac:dyDescent="0.25">
      <c r="A181" s="1"/>
      <c r="AI181" s="1"/>
      <c r="AJ181" s="1"/>
    </row>
    <row r="182" spans="1:36" ht="15.75" customHeight="1" x14ac:dyDescent="0.25">
      <c r="A182" s="1"/>
      <c r="AI182" s="1"/>
      <c r="AJ182" s="1"/>
    </row>
    <row r="183" spans="1:36" ht="15.75" customHeight="1" x14ac:dyDescent="0.25">
      <c r="A183" s="1"/>
      <c r="AI183" s="1"/>
      <c r="AJ183" s="1"/>
    </row>
    <row r="184" spans="1:36" ht="15.75" customHeight="1" x14ac:dyDescent="0.25">
      <c r="A184" s="1"/>
      <c r="AI184" s="1"/>
      <c r="AJ184" s="1"/>
    </row>
    <row r="185" spans="1:36" ht="15.75" customHeight="1" x14ac:dyDescent="0.25">
      <c r="A185" s="1"/>
      <c r="AI185" s="1"/>
      <c r="AJ185" s="1"/>
    </row>
    <row r="186" spans="1:36" ht="15.75" customHeight="1" x14ac:dyDescent="0.25">
      <c r="A186" s="1"/>
      <c r="AI186" s="1"/>
      <c r="AJ186" s="1"/>
    </row>
    <row r="187" spans="1:36" ht="15.75" customHeight="1" x14ac:dyDescent="0.25">
      <c r="A187" s="1"/>
      <c r="AI187" s="1"/>
      <c r="AJ187" s="1"/>
    </row>
    <row r="188" spans="1:36" ht="15.75" customHeight="1" x14ac:dyDescent="0.25">
      <c r="A188" s="1"/>
      <c r="AI188" s="1"/>
      <c r="AJ188" s="1"/>
    </row>
    <row r="189" spans="1:36" ht="15.75" customHeight="1" x14ac:dyDescent="0.25">
      <c r="A189" s="1"/>
      <c r="AI189" s="1"/>
      <c r="AJ189" s="1"/>
    </row>
    <row r="190" spans="1:36" ht="15.75" customHeight="1" x14ac:dyDescent="0.25">
      <c r="A190" s="1"/>
      <c r="AI190" s="1"/>
      <c r="AJ190" s="1"/>
    </row>
    <row r="191" spans="1:36" ht="15.75" customHeight="1" x14ac:dyDescent="0.25">
      <c r="A191" s="1"/>
      <c r="AI191" s="1"/>
      <c r="AJ191" s="1"/>
    </row>
    <row r="192" spans="1:36" ht="15.75" customHeight="1" x14ac:dyDescent="0.25">
      <c r="A192" s="1"/>
      <c r="AI192" s="1"/>
      <c r="AJ192" s="1"/>
    </row>
    <row r="193" spans="1:36" ht="15.75" customHeight="1" x14ac:dyDescent="0.25">
      <c r="A193" s="1"/>
      <c r="AI193" s="1"/>
      <c r="AJ193" s="1"/>
    </row>
    <row r="194" spans="1:36" ht="15.75" customHeight="1" x14ac:dyDescent="0.25">
      <c r="A194" s="1"/>
      <c r="AI194" s="1"/>
      <c r="AJ194" s="1"/>
    </row>
    <row r="195" spans="1:36" ht="15.75" customHeight="1" x14ac:dyDescent="0.25">
      <c r="A195" s="1"/>
      <c r="AI195" s="1"/>
      <c r="AJ195" s="1"/>
    </row>
    <row r="196" spans="1:36" ht="15.75" customHeight="1" x14ac:dyDescent="0.25">
      <c r="A196" s="1"/>
      <c r="AI196" s="1"/>
      <c r="AJ196" s="1"/>
    </row>
    <row r="197" spans="1:36" ht="15.75" customHeight="1" x14ac:dyDescent="0.25">
      <c r="A197" s="1"/>
      <c r="AI197" s="1"/>
      <c r="AJ197" s="1"/>
    </row>
    <row r="198" spans="1:36" ht="15.75" customHeight="1" x14ac:dyDescent="0.25">
      <c r="A198" s="1"/>
      <c r="AI198" s="1"/>
      <c r="AJ198" s="1"/>
    </row>
    <row r="199" spans="1:36" ht="15.75" customHeight="1" x14ac:dyDescent="0.25">
      <c r="A199" s="1"/>
      <c r="AI199" s="1"/>
      <c r="AJ199" s="1"/>
    </row>
    <row r="200" spans="1:36" ht="15.75" customHeight="1" x14ac:dyDescent="0.25">
      <c r="A200" s="1"/>
      <c r="AI200" s="1"/>
      <c r="AJ200" s="1"/>
    </row>
    <row r="201" spans="1:36" ht="15.75" customHeight="1" x14ac:dyDescent="0.25">
      <c r="A201" s="1"/>
      <c r="AI201" s="1"/>
      <c r="AJ201" s="1"/>
    </row>
    <row r="202" spans="1:36" ht="15.75" customHeight="1" x14ac:dyDescent="0.25">
      <c r="A202" s="1"/>
      <c r="AI202" s="1"/>
      <c r="AJ202" s="1"/>
    </row>
    <row r="203" spans="1:36" ht="15.75" customHeight="1" x14ac:dyDescent="0.25">
      <c r="A203" s="1"/>
      <c r="AI203" s="1"/>
      <c r="AJ203" s="1"/>
    </row>
    <row r="204" spans="1:36" ht="15.75" customHeight="1" x14ac:dyDescent="0.25">
      <c r="A204" s="1"/>
      <c r="AI204" s="1"/>
      <c r="AJ204" s="1"/>
    </row>
    <row r="205" spans="1:36" ht="15.75" customHeight="1" x14ac:dyDescent="0.25">
      <c r="A205" s="1"/>
      <c r="AI205" s="1"/>
      <c r="AJ205" s="1"/>
    </row>
    <row r="206" spans="1:36" ht="15.75" customHeight="1" x14ac:dyDescent="0.25">
      <c r="A206" s="1"/>
      <c r="AI206" s="1"/>
      <c r="AJ206" s="1"/>
    </row>
    <row r="207" spans="1:36" ht="15.75" customHeight="1" x14ac:dyDescent="0.25">
      <c r="A207" s="1"/>
      <c r="AI207" s="1"/>
      <c r="AJ207" s="1"/>
    </row>
    <row r="208" spans="1:36" ht="15.75" customHeight="1" x14ac:dyDescent="0.25">
      <c r="A208" s="1"/>
      <c r="AI208" s="1"/>
      <c r="AJ208" s="1"/>
    </row>
    <row r="209" spans="1:36" ht="15.75" customHeight="1" x14ac:dyDescent="0.25">
      <c r="A209" s="1"/>
      <c r="AI209" s="1"/>
      <c r="AJ209" s="1"/>
    </row>
    <row r="210" spans="1:36" ht="15.75" customHeight="1" x14ac:dyDescent="0.25">
      <c r="A210" s="1"/>
      <c r="AI210" s="1"/>
      <c r="AJ210" s="1"/>
    </row>
    <row r="211" spans="1:36" ht="15.75" customHeight="1" x14ac:dyDescent="0.25">
      <c r="A211" s="1"/>
      <c r="AI211" s="1"/>
      <c r="AJ211" s="1"/>
    </row>
    <row r="212" spans="1:36" ht="15.75" customHeight="1" x14ac:dyDescent="0.25">
      <c r="A212" s="1"/>
      <c r="AI212" s="1"/>
      <c r="AJ212" s="1"/>
    </row>
    <row r="213" spans="1:36" ht="15.75" customHeight="1" x14ac:dyDescent="0.25">
      <c r="A213" s="1"/>
      <c r="AI213" s="1"/>
      <c r="AJ213" s="1"/>
    </row>
    <row r="214" spans="1:36" ht="15.75" customHeight="1" x14ac:dyDescent="0.25">
      <c r="A214" s="1"/>
      <c r="AI214" s="1"/>
      <c r="AJ214" s="1"/>
    </row>
    <row r="215" spans="1:36" ht="15.75" customHeight="1" x14ac:dyDescent="0.25">
      <c r="A215" s="1"/>
      <c r="AI215" s="1"/>
      <c r="AJ215" s="1"/>
    </row>
    <row r="216" spans="1:36" ht="15.75" customHeight="1" x14ac:dyDescent="0.25">
      <c r="A216" s="1"/>
      <c r="AI216" s="1"/>
      <c r="AJ216" s="1"/>
    </row>
    <row r="217" spans="1:36" ht="15.75" customHeight="1" x14ac:dyDescent="0.25">
      <c r="A217" s="1"/>
      <c r="AI217" s="1"/>
      <c r="AJ217" s="1"/>
    </row>
    <row r="218" spans="1:36" ht="15.75" customHeight="1" x14ac:dyDescent="0.25">
      <c r="A218" s="1"/>
      <c r="AI218" s="1"/>
      <c r="AJ218" s="1"/>
    </row>
    <row r="219" spans="1:36" ht="15.75" customHeight="1" x14ac:dyDescent="0.25">
      <c r="A219" s="1"/>
      <c r="AI219" s="1"/>
      <c r="AJ219" s="1"/>
    </row>
    <row r="220" spans="1:36" ht="15.75" customHeight="1" x14ac:dyDescent="0.25">
      <c r="A220" s="1"/>
      <c r="AI220" s="1"/>
      <c r="AJ220" s="1"/>
    </row>
    <row r="221" spans="1:36" ht="15.75" customHeight="1" x14ac:dyDescent="0.25">
      <c r="A221" s="1"/>
      <c r="AI221" s="1"/>
      <c r="AJ221" s="1"/>
    </row>
    <row r="222" spans="1:36" ht="15.75" customHeight="1" x14ac:dyDescent="0.25">
      <c r="A222" s="1"/>
      <c r="AI222" s="1"/>
      <c r="AJ222" s="1"/>
    </row>
    <row r="223" spans="1:36" ht="15.75" customHeight="1" x14ac:dyDescent="0.25">
      <c r="A223" s="1"/>
      <c r="AI223" s="1"/>
      <c r="AJ223" s="1"/>
    </row>
    <row r="224" spans="1:36" ht="15.75" customHeight="1" x14ac:dyDescent="0.25">
      <c r="A224" s="1"/>
      <c r="AI224" s="1"/>
      <c r="AJ224" s="1"/>
    </row>
    <row r="225" spans="1:36" ht="15.75" customHeight="1" x14ac:dyDescent="0.25">
      <c r="A225" s="1"/>
      <c r="AI225" s="1"/>
      <c r="AJ225" s="1"/>
    </row>
    <row r="226" spans="1:36" ht="15.75" customHeight="1" x14ac:dyDescent="0.25">
      <c r="A226" s="1"/>
      <c r="AI226" s="1"/>
      <c r="AJ226" s="1"/>
    </row>
    <row r="227" spans="1:36" ht="15.75" customHeight="1" x14ac:dyDescent="0.25">
      <c r="A227" s="1"/>
      <c r="AI227" s="1"/>
      <c r="AJ227" s="1"/>
    </row>
    <row r="228" spans="1:36" ht="15.75" customHeight="1" x14ac:dyDescent="0.25">
      <c r="A228" s="1"/>
      <c r="AI228" s="1"/>
      <c r="AJ228" s="1"/>
    </row>
    <row r="229" spans="1:36" ht="15.75" customHeight="1" x14ac:dyDescent="0.25">
      <c r="A229" s="1"/>
      <c r="AI229" s="1"/>
      <c r="AJ229" s="1"/>
    </row>
    <row r="230" spans="1:36" ht="15.75" customHeight="1" x14ac:dyDescent="0.25">
      <c r="A230" s="1"/>
      <c r="AI230" s="1"/>
      <c r="AJ230" s="1"/>
    </row>
    <row r="231" spans="1:36" ht="15.75" customHeight="1" x14ac:dyDescent="0.25">
      <c r="A231" s="1"/>
      <c r="AI231" s="1"/>
      <c r="AJ231" s="1"/>
    </row>
    <row r="232" spans="1:36" ht="15.75" customHeight="1" x14ac:dyDescent="0.25">
      <c r="A232" s="1"/>
      <c r="AI232" s="1"/>
      <c r="AJ232" s="1"/>
    </row>
    <row r="233" spans="1:36" ht="15.75" customHeight="1" x14ac:dyDescent="0.25">
      <c r="A233" s="1"/>
      <c r="AI233" s="1"/>
      <c r="AJ233" s="1"/>
    </row>
    <row r="234" spans="1:36" ht="15.75" customHeight="1" x14ac:dyDescent="0.25">
      <c r="A234" s="1"/>
      <c r="AI234" s="1"/>
      <c r="AJ234" s="1"/>
    </row>
    <row r="235" spans="1:36" ht="15.75" customHeight="1" x14ac:dyDescent="0.25">
      <c r="A235" s="1"/>
      <c r="AI235" s="1"/>
      <c r="AJ235" s="1"/>
    </row>
    <row r="236" spans="1:36" ht="15.75" customHeight="1" x14ac:dyDescent="0.25">
      <c r="A236" s="1"/>
      <c r="AI236" s="1"/>
      <c r="AJ236" s="1"/>
    </row>
    <row r="237" spans="1:36" ht="15.75" customHeight="1" x14ac:dyDescent="0.25">
      <c r="A237" s="1"/>
      <c r="AI237" s="1"/>
      <c r="AJ237" s="1"/>
    </row>
    <row r="238" spans="1:36" ht="15.75" customHeight="1" x14ac:dyDescent="0.25">
      <c r="A238" s="1"/>
      <c r="AI238" s="1"/>
      <c r="AJ238" s="1"/>
    </row>
    <row r="239" spans="1:36" ht="15.75" customHeight="1" x14ac:dyDescent="0.25">
      <c r="A239" s="1"/>
      <c r="AI239" s="1"/>
      <c r="AJ239" s="1"/>
    </row>
    <row r="240" spans="1:36" ht="15.75" customHeight="1" x14ac:dyDescent="0.25">
      <c r="A240" s="1"/>
      <c r="AI240" s="1"/>
      <c r="AJ240" s="1"/>
    </row>
    <row r="241" spans="1:36" ht="15.75" customHeight="1" x14ac:dyDescent="0.25">
      <c r="A241" s="1"/>
      <c r="AI241" s="1"/>
      <c r="AJ241" s="1"/>
    </row>
    <row r="242" spans="1:36" ht="15.75" customHeight="1" x14ac:dyDescent="0.25">
      <c r="A242" s="1"/>
      <c r="AI242" s="1"/>
      <c r="AJ242" s="1"/>
    </row>
    <row r="243" spans="1:36" ht="15.75" customHeight="1" x14ac:dyDescent="0.25">
      <c r="A243" s="1"/>
      <c r="AI243" s="1"/>
      <c r="AJ243" s="1"/>
    </row>
    <row r="244" spans="1:36" ht="15.75" customHeight="1" x14ac:dyDescent="0.25">
      <c r="A244" s="1"/>
      <c r="AI244" s="1"/>
      <c r="AJ244" s="1"/>
    </row>
    <row r="245" spans="1:36" ht="15.75" customHeight="1" x14ac:dyDescent="0.25">
      <c r="A245" s="1"/>
      <c r="AI245" s="1"/>
      <c r="AJ245" s="1"/>
    </row>
    <row r="246" spans="1:36" ht="15.75" customHeight="1" x14ac:dyDescent="0.25">
      <c r="A246" s="1"/>
      <c r="AI246" s="1"/>
      <c r="AJ246" s="1"/>
    </row>
    <row r="247" spans="1:36" ht="15.75" customHeight="1" x14ac:dyDescent="0.25">
      <c r="A247" s="1"/>
      <c r="AI247" s="1"/>
      <c r="AJ247" s="1"/>
    </row>
    <row r="248" spans="1:36" ht="15.75" customHeight="1" x14ac:dyDescent="0.25">
      <c r="A248" s="1"/>
      <c r="AI248" s="1"/>
      <c r="AJ248" s="1"/>
    </row>
    <row r="249" spans="1:36" ht="15.75" customHeight="1" x14ac:dyDescent="0.25">
      <c r="A249" s="1"/>
      <c r="AI249" s="1"/>
      <c r="AJ249" s="1"/>
    </row>
    <row r="250" spans="1:36" ht="15.75" customHeight="1" x14ac:dyDescent="0.25">
      <c r="A250" s="1"/>
      <c r="AI250" s="1"/>
      <c r="AJ250" s="1"/>
    </row>
    <row r="251" spans="1:36" ht="15.75" customHeight="1" x14ac:dyDescent="0.25">
      <c r="A251" s="1"/>
      <c r="AI251" s="1"/>
      <c r="AJ251" s="1"/>
    </row>
    <row r="252" spans="1:36" ht="15.75" customHeight="1" x14ac:dyDescent="0.25">
      <c r="A252" s="1"/>
      <c r="AI252" s="1"/>
      <c r="AJ252" s="1"/>
    </row>
    <row r="253" spans="1:36" ht="15.75" customHeight="1" x14ac:dyDescent="0.25">
      <c r="A253" s="1"/>
      <c r="AI253" s="1"/>
      <c r="AJ253" s="1"/>
    </row>
    <row r="254" spans="1:36" ht="15.75" customHeight="1" x14ac:dyDescent="0.25">
      <c r="A254" s="1"/>
      <c r="AI254" s="1"/>
      <c r="AJ254" s="1"/>
    </row>
    <row r="255" spans="1:36" ht="15.75" customHeight="1" x14ac:dyDescent="0.25">
      <c r="A255" s="1"/>
      <c r="AI255" s="1"/>
      <c r="AJ255" s="1"/>
    </row>
    <row r="256" spans="1:36" ht="15.75" customHeight="1" x14ac:dyDescent="0.25">
      <c r="A256" s="1"/>
      <c r="AI256" s="1"/>
      <c r="AJ256" s="1"/>
    </row>
    <row r="257" spans="1:36" ht="15.75" customHeight="1" x14ac:dyDescent="0.25">
      <c r="A257" s="1"/>
      <c r="AI257" s="1"/>
      <c r="AJ257" s="1"/>
    </row>
    <row r="258" spans="1:36" ht="15.75" customHeight="1" x14ac:dyDescent="0.25">
      <c r="A258" s="1"/>
      <c r="AI258" s="1"/>
      <c r="AJ258" s="1"/>
    </row>
    <row r="259" spans="1:36" ht="15.75" customHeight="1" x14ac:dyDescent="0.25">
      <c r="A259" s="1"/>
      <c r="AI259" s="1"/>
      <c r="AJ259" s="1"/>
    </row>
    <row r="260" spans="1:36" ht="15.75" customHeight="1" x14ac:dyDescent="0.25">
      <c r="A260" s="1"/>
      <c r="AI260" s="1"/>
      <c r="AJ260" s="1"/>
    </row>
    <row r="261" spans="1:36" ht="15.75" customHeight="1" x14ac:dyDescent="0.25">
      <c r="A261" s="1"/>
      <c r="AI261" s="1"/>
      <c r="AJ261" s="1"/>
    </row>
    <row r="262" spans="1:36" ht="15.75" customHeight="1" x14ac:dyDescent="0.25">
      <c r="A262" s="1"/>
      <c r="AI262" s="1"/>
      <c r="AJ262" s="1"/>
    </row>
    <row r="263" spans="1:36" ht="15.75" customHeight="1" x14ac:dyDescent="0.25">
      <c r="A263" s="1"/>
      <c r="AI263" s="1"/>
      <c r="AJ263" s="1"/>
    </row>
    <row r="264" spans="1:36" ht="15.75" customHeight="1" x14ac:dyDescent="0.25">
      <c r="A264" s="1"/>
      <c r="AI264" s="1"/>
      <c r="AJ264" s="1"/>
    </row>
    <row r="265" spans="1:36" ht="15.75" customHeight="1" x14ac:dyDescent="0.25">
      <c r="A265" s="1"/>
      <c r="AI265" s="1"/>
      <c r="AJ265" s="1"/>
    </row>
    <row r="266" spans="1:36" ht="15.75" customHeight="1" x14ac:dyDescent="0.25">
      <c r="A266" s="1"/>
      <c r="AI266" s="1"/>
      <c r="AJ266" s="1"/>
    </row>
    <row r="267" spans="1:36" ht="15.75" customHeight="1" x14ac:dyDescent="0.25">
      <c r="A267" s="1"/>
      <c r="AI267" s="1"/>
      <c r="AJ267" s="1"/>
    </row>
    <row r="268" spans="1:36" ht="15.75" customHeight="1" x14ac:dyDescent="0.25">
      <c r="A268" s="1"/>
      <c r="AI268" s="1"/>
      <c r="AJ268" s="1"/>
    </row>
    <row r="269" spans="1:36" ht="15.75" customHeight="1" x14ac:dyDescent="0.25">
      <c r="A269" s="1"/>
      <c r="AI269" s="1"/>
      <c r="AJ269" s="1"/>
    </row>
    <row r="270" spans="1:36" ht="15.75" customHeight="1" x14ac:dyDescent="0.25">
      <c r="A270" s="1"/>
      <c r="AI270" s="1"/>
      <c r="AJ270" s="1"/>
    </row>
    <row r="271" spans="1:36" ht="15.75" customHeight="1" x14ac:dyDescent="0.25">
      <c r="A271" s="1"/>
      <c r="AI271" s="1"/>
      <c r="AJ271" s="1"/>
    </row>
    <row r="272" spans="1:36" ht="15.75" customHeight="1" x14ac:dyDescent="0.25">
      <c r="A272" s="1"/>
      <c r="AI272" s="1"/>
      <c r="AJ272" s="1"/>
    </row>
    <row r="273" spans="1:36" ht="15.75" customHeight="1" x14ac:dyDescent="0.25">
      <c r="A273" s="1"/>
      <c r="AI273" s="1"/>
      <c r="AJ273" s="1"/>
    </row>
    <row r="274" spans="1:36" ht="15.75" customHeight="1" x14ac:dyDescent="0.25">
      <c r="A274" s="1"/>
      <c r="AI274" s="1"/>
      <c r="AJ274" s="1"/>
    </row>
    <row r="275" spans="1:36" ht="15.75" customHeight="1" x14ac:dyDescent="0.25">
      <c r="A275" s="1"/>
      <c r="AI275" s="1"/>
      <c r="AJ275" s="1"/>
    </row>
    <row r="276" spans="1:36" ht="15.75" customHeight="1" x14ac:dyDescent="0.25">
      <c r="A276" s="1"/>
      <c r="AI276" s="1"/>
      <c r="AJ276" s="1"/>
    </row>
    <row r="277" spans="1:36" ht="15.75" customHeight="1" x14ac:dyDescent="0.25">
      <c r="A277" s="1"/>
      <c r="AI277" s="1"/>
      <c r="AJ277" s="1"/>
    </row>
    <row r="278" spans="1:36" ht="15.75" customHeight="1" x14ac:dyDescent="0.25">
      <c r="A278" s="1"/>
      <c r="AI278" s="1"/>
      <c r="AJ278" s="1"/>
    </row>
    <row r="279" spans="1:36" ht="15.75" customHeight="1" x14ac:dyDescent="0.25">
      <c r="A279" s="1"/>
      <c r="AI279" s="1"/>
      <c r="AJ279" s="1"/>
    </row>
    <row r="280" spans="1:36" ht="15.75" customHeight="1" x14ac:dyDescent="0.25">
      <c r="A280" s="1"/>
      <c r="AI280" s="1"/>
      <c r="AJ280" s="1"/>
    </row>
    <row r="281" spans="1:36" ht="15.75" customHeight="1" x14ac:dyDescent="0.25">
      <c r="A281" s="1"/>
      <c r="AI281" s="1"/>
      <c r="AJ281" s="1"/>
    </row>
    <row r="282" spans="1:36" ht="15.75" customHeight="1" x14ac:dyDescent="0.25">
      <c r="A282" s="1"/>
      <c r="AI282" s="1"/>
      <c r="AJ282" s="1"/>
    </row>
    <row r="283" spans="1:36" ht="15.75" customHeight="1" x14ac:dyDescent="0.25">
      <c r="A283" s="1"/>
      <c r="AI283" s="1"/>
      <c r="AJ283" s="1"/>
    </row>
    <row r="284" spans="1:36" ht="15.75" customHeight="1" x14ac:dyDescent="0.25">
      <c r="A284" s="1"/>
      <c r="AI284" s="1"/>
      <c r="AJ284" s="1"/>
    </row>
    <row r="285" spans="1:36" ht="15.75" customHeight="1" x14ac:dyDescent="0.25">
      <c r="A285" s="1"/>
      <c r="AI285" s="1"/>
      <c r="AJ285" s="1"/>
    </row>
    <row r="286" spans="1:36" ht="15.75" customHeight="1" x14ac:dyDescent="0.25">
      <c r="A286" s="1"/>
      <c r="AI286" s="1"/>
      <c r="AJ286" s="1"/>
    </row>
    <row r="287" spans="1:36" ht="15.75" customHeight="1" x14ac:dyDescent="0.25">
      <c r="A287" s="1"/>
      <c r="AI287" s="1"/>
      <c r="AJ287" s="1"/>
    </row>
    <row r="288" spans="1:36" ht="15.75" customHeight="1" x14ac:dyDescent="0.25">
      <c r="A288" s="1"/>
      <c r="AI288" s="1"/>
      <c r="AJ288" s="1"/>
    </row>
    <row r="289" spans="1:36" ht="15.75" customHeight="1" x14ac:dyDescent="0.25">
      <c r="A289" s="1"/>
      <c r="AI289" s="1"/>
      <c r="AJ289" s="1"/>
    </row>
    <row r="290" spans="1:36" ht="15.75" customHeight="1" x14ac:dyDescent="0.25">
      <c r="A290" s="1"/>
      <c r="AI290" s="1"/>
      <c r="AJ290" s="1"/>
    </row>
    <row r="291" spans="1:36" ht="15.75" customHeight="1" x14ac:dyDescent="0.25">
      <c r="A291" s="1"/>
      <c r="AI291" s="1"/>
      <c r="AJ291" s="1"/>
    </row>
    <row r="292" spans="1:36" ht="15.75" customHeight="1" x14ac:dyDescent="0.25">
      <c r="A292" s="1"/>
      <c r="AI292" s="1"/>
      <c r="AJ292" s="1"/>
    </row>
    <row r="293" spans="1:36" ht="15.75" customHeight="1" x14ac:dyDescent="0.25">
      <c r="A293" s="1"/>
      <c r="AI293" s="1"/>
      <c r="AJ293" s="1"/>
    </row>
    <row r="294" spans="1:36" ht="15.75" customHeight="1" x14ac:dyDescent="0.25">
      <c r="A294" s="1"/>
      <c r="AI294" s="1"/>
      <c r="AJ294" s="1"/>
    </row>
    <row r="295" spans="1:36" ht="15.75" customHeight="1" x14ac:dyDescent="0.25">
      <c r="A295" s="1"/>
      <c r="AI295" s="1"/>
      <c r="AJ295" s="1"/>
    </row>
    <row r="296" spans="1:36" ht="15.75" customHeight="1" x14ac:dyDescent="0.25">
      <c r="A296" s="1"/>
      <c r="AI296" s="1"/>
      <c r="AJ296" s="1"/>
    </row>
    <row r="297" spans="1:36" ht="15.75" customHeight="1" x14ac:dyDescent="0.25">
      <c r="A297" s="1"/>
      <c r="AI297" s="1"/>
      <c r="AJ297" s="1"/>
    </row>
    <row r="298" spans="1:36" ht="15.75" customHeight="1" x14ac:dyDescent="0.25">
      <c r="A298" s="1"/>
      <c r="AI298" s="1"/>
      <c r="AJ298" s="1"/>
    </row>
    <row r="299" spans="1:36" ht="15.75" customHeight="1" x14ac:dyDescent="0.25">
      <c r="A299" s="1"/>
      <c r="AI299" s="1"/>
      <c r="AJ299" s="1"/>
    </row>
    <row r="300" spans="1:36" ht="15.75" customHeight="1" x14ac:dyDescent="0.25">
      <c r="A300" s="1"/>
      <c r="AI300" s="1"/>
      <c r="AJ300" s="1"/>
    </row>
    <row r="301" spans="1:36" ht="15.75" customHeight="1" x14ac:dyDescent="0.25">
      <c r="A301" s="1"/>
      <c r="AI301" s="1"/>
      <c r="AJ301" s="1"/>
    </row>
    <row r="302" spans="1:36" ht="15.75" customHeight="1" x14ac:dyDescent="0.25">
      <c r="A302" s="1"/>
      <c r="AI302" s="1"/>
      <c r="AJ302" s="1"/>
    </row>
    <row r="303" spans="1:36" ht="15.75" customHeight="1" x14ac:dyDescent="0.25">
      <c r="A303" s="1"/>
      <c r="AI303" s="1"/>
      <c r="AJ303" s="1"/>
    </row>
    <row r="304" spans="1:36" ht="15.75" customHeight="1" x14ac:dyDescent="0.25">
      <c r="A304" s="1"/>
      <c r="AI304" s="1"/>
      <c r="AJ304" s="1"/>
    </row>
    <row r="305" spans="1:36" ht="15.75" customHeight="1" x14ac:dyDescent="0.25">
      <c r="A305" s="1"/>
      <c r="AI305" s="1"/>
      <c r="AJ305" s="1"/>
    </row>
    <row r="306" spans="1:36" ht="15.75" customHeight="1" x14ac:dyDescent="0.25">
      <c r="A306" s="1"/>
      <c r="AI306" s="1"/>
      <c r="AJ306" s="1"/>
    </row>
    <row r="307" spans="1:36" ht="15.75" customHeight="1" x14ac:dyDescent="0.25">
      <c r="A307" s="1"/>
      <c r="AI307" s="1"/>
      <c r="AJ307" s="1"/>
    </row>
    <row r="308" spans="1:36" ht="15.75" customHeight="1" x14ac:dyDescent="0.25">
      <c r="A308" s="1"/>
      <c r="AI308" s="1"/>
      <c r="AJ308" s="1"/>
    </row>
    <row r="309" spans="1:36" ht="15.75" customHeight="1" x14ac:dyDescent="0.25">
      <c r="A309" s="1"/>
      <c r="AI309" s="1"/>
      <c r="AJ309" s="1"/>
    </row>
    <row r="310" spans="1:36" ht="15.75" customHeight="1" x14ac:dyDescent="0.25">
      <c r="A310" s="1"/>
      <c r="AI310" s="1"/>
      <c r="AJ310" s="1"/>
    </row>
    <row r="311" spans="1:36" ht="15.75" customHeight="1" x14ac:dyDescent="0.25">
      <c r="A311" s="1"/>
      <c r="AI311" s="1"/>
      <c r="AJ311" s="1"/>
    </row>
    <row r="312" spans="1:36" ht="15.75" customHeight="1" x14ac:dyDescent="0.25">
      <c r="A312" s="1"/>
      <c r="AI312" s="1"/>
      <c r="AJ312" s="1"/>
    </row>
    <row r="313" spans="1:36" ht="15.75" customHeight="1" x14ac:dyDescent="0.25">
      <c r="A313" s="1"/>
      <c r="AI313" s="1"/>
      <c r="AJ313" s="1"/>
    </row>
    <row r="314" spans="1:36" ht="15.75" customHeight="1" x14ac:dyDescent="0.25">
      <c r="A314" s="1"/>
      <c r="AI314" s="1"/>
      <c r="AJ314" s="1"/>
    </row>
    <row r="315" spans="1:36" ht="15.75" customHeight="1" x14ac:dyDescent="0.25">
      <c r="A315" s="1"/>
      <c r="AI315" s="1"/>
      <c r="AJ315" s="1"/>
    </row>
    <row r="316" spans="1:36" ht="15.75" customHeight="1" x14ac:dyDescent="0.25">
      <c r="A316" s="1"/>
      <c r="AI316" s="1"/>
      <c r="AJ316" s="1"/>
    </row>
    <row r="317" spans="1:36" ht="15.75" customHeight="1" x14ac:dyDescent="0.25">
      <c r="A317" s="1"/>
      <c r="AI317" s="1"/>
      <c r="AJ317" s="1"/>
    </row>
    <row r="318" spans="1:36" ht="15.75" customHeight="1" x14ac:dyDescent="0.25">
      <c r="A318" s="1"/>
      <c r="AI318" s="1"/>
      <c r="AJ318" s="1"/>
    </row>
    <row r="319" spans="1:36" ht="15.75" customHeight="1" x14ac:dyDescent="0.25">
      <c r="A319" s="1"/>
      <c r="AI319" s="1"/>
      <c r="AJ319" s="1"/>
    </row>
    <row r="320" spans="1:36" ht="15.75" customHeight="1" x14ac:dyDescent="0.25">
      <c r="A320" s="1"/>
      <c r="AI320" s="1"/>
      <c r="AJ320" s="1"/>
    </row>
    <row r="321" spans="1:36" ht="15.75" customHeight="1" x14ac:dyDescent="0.25">
      <c r="A321" s="1"/>
      <c r="AI321" s="1"/>
      <c r="AJ321" s="1"/>
    </row>
    <row r="322" spans="1:36" ht="15.75" customHeight="1" x14ac:dyDescent="0.25">
      <c r="A322" s="1"/>
      <c r="AI322" s="1"/>
      <c r="AJ322" s="1"/>
    </row>
    <row r="323" spans="1:36" ht="15.75" customHeight="1" x14ac:dyDescent="0.25">
      <c r="A323" s="1"/>
      <c r="AI323" s="1"/>
      <c r="AJ323" s="1"/>
    </row>
    <row r="324" spans="1:36" ht="15.75" customHeight="1" x14ac:dyDescent="0.25">
      <c r="A324" s="1"/>
      <c r="AI324" s="1"/>
      <c r="AJ324" s="1"/>
    </row>
    <row r="325" spans="1:36" ht="15.75" customHeight="1" x14ac:dyDescent="0.25">
      <c r="A325" s="1"/>
      <c r="AI325" s="1"/>
      <c r="AJ325" s="1"/>
    </row>
    <row r="326" spans="1:36" ht="15.75" customHeight="1" x14ac:dyDescent="0.25">
      <c r="A326" s="1"/>
      <c r="AI326" s="1"/>
      <c r="AJ326" s="1"/>
    </row>
    <row r="327" spans="1:36" ht="15.75" customHeight="1" x14ac:dyDescent="0.25">
      <c r="A327" s="1"/>
      <c r="AI327" s="1"/>
      <c r="AJ327" s="1"/>
    </row>
    <row r="328" spans="1:36" ht="15.75" customHeight="1" x14ac:dyDescent="0.25">
      <c r="A328" s="1"/>
      <c r="AI328" s="1"/>
      <c r="AJ328" s="1"/>
    </row>
    <row r="329" spans="1:36" ht="15.75" customHeight="1" x14ac:dyDescent="0.25">
      <c r="A329" s="1"/>
      <c r="AI329" s="1"/>
      <c r="AJ329" s="1"/>
    </row>
    <row r="330" spans="1:36" ht="15.75" customHeight="1" x14ac:dyDescent="0.25">
      <c r="A330" s="1"/>
      <c r="AI330" s="1"/>
      <c r="AJ330" s="1"/>
    </row>
    <row r="331" spans="1:36" ht="15.75" customHeight="1" x14ac:dyDescent="0.25">
      <c r="A331" s="1"/>
      <c r="AI331" s="1"/>
      <c r="AJ331" s="1"/>
    </row>
    <row r="332" spans="1:36" ht="15.75" customHeight="1" x14ac:dyDescent="0.25">
      <c r="A332" s="1"/>
      <c r="AI332" s="1"/>
      <c r="AJ332" s="1"/>
    </row>
    <row r="333" spans="1:36" ht="15.75" customHeight="1" x14ac:dyDescent="0.25">
      <c r="A333" s="1"/>
      <c r="AI333" s="1"/>
      <c r="AJ333" s="1"/>
    </row>
    <row r="334" spans="1:36" ht="15.75" customHeight="1" x14ac:dyDescent="0.25">
      <c r="A334" s="1"/>
      <c r="AI334" s="1"/>
      <c r="AJ334" s="1"/>
    </row>
    <row r="335" spans="1:36" ht="15.75" customHeight="1" x14ac:dyDescent="0.25">
      <c r="A335" s="1"/>
      <c r="AI335" s="1"/>
      <c r="AJ335" s="1"/>
    </row>
    <row r="336" spans="1:36" ht="15.75" customHeight="1" x14ac:dyDescent="0.25">
      <c r="A336" s="1"/>
      <c r="AI336" s="1"/>
      <c r="AJ336" s="1"/>
    </row>
    <row r="337" spans="1:36" ht="15.75" customHeight="1" x14ac:dyDescent="0.25">
      <c r="A337" s="1"/>
      <c r="AI337" s="1"/>
      <c r="AJ337" s="1"/>
    </row>
    <row r="338" spans="1:36" ht="15.75" customHeight="1" x14ac:dyDescent="0.25">
      <c r="A338" s="1"/>
      <c r="AI338" s="1"/>
      <c r="AJ338" s="1"/>
    </row>
    <row r="339" spans="1:36" ht="15.75" customHeight="1" x14ac:dyDescent="0.25">
      <c r="A339" s="1"/>
      <c r="AI339" s="1"/>
      <c r="AJ339" s="1"/>
    </row>
    <row r="340" spans="1:36" ht="15.75" customHeight="1" x14ac:dyDescent="0.25">
      <c r="A340" s="1"/>
      <c r="AI340" s="1"/>
      <c r="AJ340" s="1"/>
    </row>
    <row r="341" spans="1:36" ht="15.75" customHeight="1" x14ac:dyDescent="0.25">
      <c r="A341" s="1"/>
      <c r="AI341" s="1"/>
      <c r="AJ341" s="1"/>
    </row>
    <row r="342" spans="1:36" ht="15.75" customHeight="1" x14ac:dyDescent="0.25">
      <c r="A342" s="1"/>
      <c r="AI342" s="1"/>
      <c r="AJ342" s="1"/>
    </row>
    <row r="343" spans="1:36" ht="15.75" customHeight="1" x14ac:dyDescent="0.25">
      <c r="A343" s="1"/>
      <c r="AI343" s="1"/>
      <c r="AJ343" s="1"/>
    </row>
    <row r="344" spans="1:36" ht="15.75" customHeight="1" x14ac:dyDescent="0.25">
      <c r="A344" s="1"/>
      <c r="AI344" s="1"/>
      <c r="AJ344" s="1"/>
    </row>
    <row r="345" spans="1:36" ht="15.75" customHeight="1" x14ac:dyDescent="0.25">
      <c r="A345" s="1"/>
      <c r="AI345" s="1"/>
      <c r="AJ345" s="1"/>
    </row>
    <row r="346" spans="1:36" ht="15.75" customHeight="1" x14ac:dyDescent="0.25">
      <c r="A346" s="1"/>
      <c r="AI346" s="1"/>
      <c r="AJ346" s="1"/>
    </row>
    <row r="347" spans="1:36" ht="15.75" customHeight="1" x14ac:dyDescent="0.25">
      <c r="A347" s="1"/>
      <c r="AI347" s="1"/>
      <c r="AJ347" s="1"/>
    </row>
    <row r="348" spans="1:36" ht="15.75" customHeight="1" x14ac:dyDescent="0.25">
      <c r="A348" s="1"/>
      <c r="AI348" s="1"/>
      <c r="AJ348" s="1"/>
    </row>
    <row r="349" spans="1:36" ht="15.75" customHeight="1" x14ac:dyDescent="0.25">
      <c r="A349" s="1"/>
      <c r="AI349" s="1"/>
      <c r="AJ349" s="1"/>
    </row>
    <row r="350" spans="1:36" ht="15.75" customHeight="1" x14ac:dyDescent="0.25">
      <c r="A350" s="1"/>
      <c r="AI350" s="1"/>
      <c r="AJ350" s="1"/>
    </row>
    <row r="351" spans="1:36" ht="15.75" customHeight="1" x14ac:dyDescent="0.25">
      <c r="A351" s="1"/>
      <c r="AI351" s="1"/>
      <c r="AJ351" s="1"/>
    </row>
    <row r="352" spans="1:36" ht="15.75" customHeight="1" x14ac:dyDescent="0.25">
      <c r="A352" s="1"/>
      <c r="AI352" s="1"/>
      <c r="AJ352" s="1"/>
    </row>
    <row r="353" spans="1:36" ht="15.75" customHeight="1" x14ac:dyDescent="0.25">
      <c r="A353" s="1"/>
      <c r="AI353" s="1"/>
      <c r="AJ353" s="1"/>
    </row>
    <row r="354" spans="1:36" ht="15.75" customHeight="1" x14ac:dyDescent="0.25">
      <c r="A354" s="1"/>
      <c r="AI354" s="1"/>
      <c r="AJ354" s="1"/>
    </row>
    <row r="355" spans="1:36" ht="15.75" customHeight="1" x14ac:dyDescent="0.25">
      <c r="A355" s="1"/>
      <c r="AI355" s="1"/>
      <c r="AJ355" s="1"/>
    </row>
    <row r="356" spans="1:36" ht="15.75" customHeight="1" x14ac:dyDescent="0.25">
      <c r="A356" s="1"/>
      <c r="AI356" s="1"/>
      <c r="AJ356" s="1"/>
    </row>
    <row r="357" spans="1:36" ht="15.75" customHeight="1" x14ac:dyDescent="0.25">
      <c r="A357" s="1"/>
      <c r="AI357" s="1"/>
      <c r="AJ357" s="1"/>
    </row>
    <row r="358" spans="1:36" ht="15.75" customHeight="1" x14ac:dyDescent="0.25">
      <c r="A358" s="1"/>
      <c r="AI358" s="1"/>
      <c r="AJ358" s="1"/>
    </row>
    <row r="359" spans="1:36" ht="15.75" customHeight="1" x14ac:dyDescent="0.25">
      <c r="A359" s="1"/>
      <c r="AI359" s="1"/>
      <c r="AJ359" s="1"/>
    </row>
    <row r="360" spans="1:36" ht="15.75" customHeight="1" x14ac:dyDescent="0.25">
      <c r="A360" s="1"/>
      <c r="AI360" s="1"/>
      <c r="AJ360" s="1"/>
    </row>
    <row r="361" spans="1:36" ht="15.75" customHeight="1" x14ac:dyDescent="0.25">
      <c r="A361" s="1"/>
      <c r="AI361" s="1"/>
      <c r="AJ361" s="1"/>
    </row>
    <row r="362" spans="1:36" ht="15.75" customHeight="1" x14ac:dyDescent="0.25">
      <c r="A362" s="1"/>
      <c r="AI362" s="1"/>
      <c r="AJ362" s="1"/>
    </row>
    <row r="363" spans="1:36" ht="15.75" customHeight="1" x14ac:dyDescent="0.25">
      <c r="A363" s="1"/>
      <c r="AI363" s="1"/>
      <c r="AJ363" s="1"/>
    </row>
    <row r="364" spans="1:36" ht="15.75" customHeight="1" x14ac:dyDescent="0.25">
      <c r="A364" s="1"/>
      <c r="AI364" s="1"/>
      <c r="AJ364" s="1"/>
    </row>
    <row r="365" spans="1:36" ht="15.75" customHeight="1" x14ac:dyDescent="0.25">
      <c r="A365" s="1"/>
      <c r="AI365" s="1"/>
      <c r="AJ365" s="1"/>
    </row>
    <row r="366" spans="1:36" ht="15.75" customHeight="1" x14ac:dyDescent="0.25">
      <c r="A366" s="1"/>
      <c r="AI366" s="1"/>
      <c r="AJ366" s="1"/>
    </row>
    <row r="367" spans="1:36" ht="15.75" customHeight="1" x14ac:dyDescent="0.25">
      <c r="A367" s="1"/>
      <c r="AI367" s="1"/>
      <c r="AJ367" s="1"/>
    </row>
    <row r="368" spans="1:36" ht="15.75" customHeight="1" x14ac:dyDescent="0.25">
      <c r="A368" s="1"/>
      <c r="AI368" s="1"/>
      <c r="AJ368" s="1"/>
    </row>
    <row r="369" spans="1:36" ht="15.75" customHeight="1" x14ac:dyDescent="0.25">
      <c r="A369" s="1"/>
      <c r="AI369" s="1"/>
      <c r="AJ369" s="1"/>
    </row>
    <row r="370" spans="1:36" ht="15.75" customHeight="1" x14ac:dyDescent="0.25">
      <c r="A370" s="1"/>
      <c r="AI370" s="1"/>
      <c r="AJ370" s="1"/>
    </row>
    <row r="371" spans="1:36" ht="15.75" customHeight="1" x14ac:dyDescent="0.25">
      <c r="A371" s="1"/>
      <c r="AI371" s="1"/>
      <c r="AJ371" s="1"/>
    </row>
    <row r="372" spans="1:36" ht="15.75" customHeight="1" x14ac:dyDescent="0.25">
      <c r="A372" s="1"/>
      <c r="AI372" s="1"/>
      <c r="AJ372" s="1"/>
    </row>
    <row r="373" spans="1:36" ht="15.75" customHeight="1" x14ac:dyDescent="0.25">
      <c r="A373" s="1"/>
      <c r="AI373" s="1"/>
      <c r="AJ373" s="1"/>
    </row>
    <row r="374" spans="1:36" ht="15.75" customHeight="1" x14ac:dyDescent="0.25">
      <c r="A374" s="1"/>
      <c r="AI374" s="1"/>
      <c r="AJ374" s="1"/>
    </row>
    <row r="375" spans="1:36" ht="15.75" customHeight="1" x14ac:dyDescent="0.25">
      <c r="A375" s="1"/>
      <c r="AI375" s="1"/>
      <c r="AJ375" s="1"/>
    </row>
    <row r="376" spans="1:36" ht="15.75" customHeight="1" x14ac:dyDescent="0.25">
      <c r="A376" s="1"/>
      <c r="AI376" s="1"/>
      <c r="AJ376" s="1"/>
    </row>
    <row r="377" spans="1:36" ht="15.75" customHeight="1" x14ac:dyDescent="0.25">
      <c r="A377" s="1"/>
      <c r="AI377" s="1"/>
      <c r="AJ377" s="1"/>
    </row>
    <row r="378" spans="1:36" ht="15.75" customHeight="1" x14ac:dyDescent="0.25">
      <c r="A378" s="1"/>
      <c r="AI378" s="1"/>
      <c r="AJ378" s="1"/>
    </row>
    <row r="379" spans="1:36" ht="15.75" customHeight="1" x14ac:dyDescent="0.25">
      <c r="A379" s="1"/>
      <c r="AI379" s="1"/>
      <c r="AJ379" s="1"/>
    </row>
    <row r="380" spans="1:36" ht="15.75" customHeight="1" x14ac:dyDescent="0.25">
      <c r="A380" s="1"/>
      <c r="AI380" s="1"/>
      <c r="AJ380" s="1"/>
    </row>
    <row r="381" spans="1:36" ht="15.75" customHeight="1" x14ac:dyDescent="0.25">
      <c r="A381" s="1"/>
      <c r="AI381" s="1"/>
      <c r="AJ381" s="1"/>
    </row>
    <row r="382" spans="1:36" ht="15.75" customHeight="1" x14ac:dyDescent="0.25">
      <c r="A382" s="1"/>
      <c r="AI382" s="1"/>
      <c r="AJ382" s="1"/>
    </row>
    <row r="383" spans="1:36" ht="15.75" customHeight="1" x14ac:dyDescent="0.25">
      <c r="A383" s="1"/>
      <c r="AI383" s="1"/>
      <c r="AJ383" s="1"/>
    </row>
    <row r="384" spans="1:36" ht="15.75" customHeight="1" x14ac:dyDescent="0.25">
      <c r="A384" s="1"/>
      <c r="AI384" s="1"/>
      <c r="AJ384" s="1"/>
    </row>
    <row r="385" spans="1:36" ht="15.75" customHeight="1" x14ac:dyDescent="0.25">
      <c r="A385" s="1"/>
      <c r="AI385" s="1"/>
      <c r="AJ385" s="1"/>
    </row>
    <row r="386" spans="1:36" ht="15.75" customHeight="1" x14ac:dyDescent="0.25">
      <c r="A386" s="1"/>
      <c r="AI386" s="1"/>
      <c r="AJ386" s="1"/>
    </row>
    <row r="387" spans="1:36" ht="15.75" customHeight="1" x14ac:dyDescent="0.25">
      <c r="A387" s="1"/>
      <c r="AI387" s="1"/>
      <c r="AJ387" s="1"/>
    </row>
    <row r="388" spans="1:36" ht="15.75" customHeight="1" x14ac:dyDescent="0.25">
      <c r="A388" s="1"/>
      <c r="AI388" s="1"/>
      <c r="AJ388" s="1"/>
    </row>
    <row r="389" spans="1:36" ht="15.75" customHeight="1" x14ac:dyDescent="0.25">
      <c r="A389" s="1"/>
      <c r="AI389" s="1"/>
      <c r="AJ389" s="1"/>
    </row>
    <row r="390" spans="1:36" ht="15.75" customHeight="1" x14ac:dyDescent="0.25">
      <c r="A390" s="1"/>
      <c r="AI390" s="1"/>
      <c r="AJ390" s="1"/>
    </row>
    <row r="391" spans="1:36" ht="15.75" customHeight="1" x14ac:dyDescent="0.25">
      <c r="A391" s="1"/>
      <c r="AI391" s="1"/>
      <c r="AJ391" s="1"/>
    </row>
    <row r="392" spans="1:36" ht="15.75" customHeight="1" x14ac:dyDescent="0.25">
      <c r="A392" s="1"/>
      <c r="AI392" s="1"/>
      <c r="AJ392" s="1"/>
    </row>
    <row r="393" spans="1:36" ht="15.75" customHeight="1" x14ac:dyDescent="0.25">
      <c r="A393" s="1"/>
      <c r="AI393" s="1"/>
      <c r="AJ393" s="1"/>
    </row>
    <row r="394" spans="1:36" ht="15.75" customHeight="1" x14ac:dyDescent="0.25">
      <c r="A394" s="1"/>
      <c r="AI394" s="1"/>
      <c r="AJ394" s="1"/>
    </row>
    <row r="395" spans="1:36" ht="15.75" customHeight="1" x14ac:dyDescent="0.25">
      <c r="A395" s="1"/>
      <c r="AI395" s="1"/>
      <c r="AJ395" s="1"/>
    </row>
    <row r="396" spans="1:36" ht="15.75" customHeight="1" x14ac:dyDescent="0.25">
      <c r="A396" s="1"/>
      <c r="AI396" s="1"/>
      <c r="AJ396" s="1"/>
    </row>
    <row r="397" spans="1:36" ht="15.75" customHeight="1" x14ac:dyDescent="0.25">
      <c r="A397" s="1"/>
      <c r="AI397" s="1"/>
      <c r="AJ397" s="1"/>
    </row>
    <row r="398" spans="1:36" ht="15.75" customHeight="1" x14ac:dyDescent="0.25">
      <c r="A398" s="1"/>
      <c r="AI398" s="1"/>
      <c r="AJ398" s="1"/>
    </row>
    <row r="399" spans="1:36" ht="15.75" customHeight="1" x14ac:dyDescent="0.25">
      <c r="A399" s="1"/>
      <c r="AI399" s="1"/>
      <c r="AJ399" s="1"/>
    </row>
    <row r="400" spans="1:36" ht="15.75" customHeight="1" x14ac:dyDescent="0.25">
      <c r="A400" s="1"/>
      <c r="AI400" s="1"/>
      <c r="AJ400" s="1"/>
    </row>
    <row r="401" spans="1:36" ht="15.75" customHeight="1" x14ac:dyDescent="0.25">
      <c r="A401" s="1"/>
      <c r="AI401" s="1"/>
      <c r="AJ401" s="1"/>
    </row>
    <row r="402" spans="1:36" ht="15.75" customHeight="1" x14ac:dyDescent="0.25">
      <c r="A402" s="1"/>
      <c r="AI402" s="1"/>
      <c r="AJ402" s="1"/>
    </row>
    <row r="403" spans="1:36" ht="15.75" customHeight="1" x14ac:dyDescent="0.25">
      <c r="A403" s="1"/>
      <c r="AI403" s="1"/>
      <c r="AJ403" s="1"/>
    </row>
    <row r="404" spans="1:36" ht="15.75" customHeight="1" x14ac:dyDescent="0.25">
      <c r="A404" s="1"/>
      <c r="AI404" s="1"/>
      <c r="AJ404" s="1"/>
    </row>
    <row r="405" spans="1:36" ht="15.75" customHeight="1" x14ac:dyDescent="0.25">
      <c r="A405" s="1"/>
      <c r="AI405" s="1"/>
      <c r="AJ405" s="1"/>
    </row>
    <row r="406" spans="1:36" ht="15.75" customHeight="1" x14ac:dyDescent="0.25">
      <c r="A406" s="1"/>
      <c r="AI406" s="1"/>
      <c r="AJ406" s="1"/>
    </row>
    <row r="407" spans="1:36" ht="15.75" customHeight="1" x14ac:dyDescent="0.25">
      <c r="A407" s="1"/>
      <c r="AI407" s="1"/>
      <c r="AJ407" s="1"/>
    </row>
    <row r="408" spans="1:36" ht="15.75" customHeight="1" x14ac:dyDescent="0.25">
      <c r="A408" s="1"/>
      <c r="AI408" s="1"/>
      <c r="AJ408" s="1"/>
    </row>
    <row r="409" spans="1:36" ht="15.75" customHeight="1" x14ac:dyDescent="0.25">
      <c r="A409" s="1"/>
      <c r="AI409" s="1"/>
      <c r="AJ409" s="1"/>
    </row>
    <row r="410" spans="1:36" ht="15.75" customHeight="1" x14ac:dyDescent="0.25">
      <c r="A410" s="1"/>
      <c r="AI410" s="1"/>
      <c r="AJ410" s="1"/>
    </row>
    <row r="411" spans="1:36" ht="15.75" customHeight="1" x14ac:dyDescent="0.25">
      <c r="A411" s="1"/>
      <c r="AI411" s="1"/>
      <c r="AJ411" s="1"/>
    </row>
    <row r="412" spans="1:36" ht="15.75" customHeight="1" x14ac:dyDescent="0.25">
      <c r="A412" s="1"/>
      <c r="AI412" s="1"/>
      <c r="AJ412" s="1"/>
    </row>
    <row r="413" spans="1:36" ht="15.75" customHeight="1" x14ac:dyDescent="0.25">
      <c r="A413" s="1"/>
      <c r="AI413" s="1"/>
      <c r="AJ413" s="1"/>
    </row>
    <row r="414" spans="1:36" ht="15.75" customHeight="1" x14ac:dyDescent="0.25">
      <c r="A414" s="1"/>
      <c r="AI414" s="1"/>
      <c r="AJ414" s="1"/>
    </row>
    <row r="415" spans="1:36" ht="15.75" customHeight="1" x14ac:dyDescent="0.25">
      <c r="A415" s="1"/>
      <c r="AI415" s="1"/>
      <c r="AJ415" s="1"/>
    </row>
    <row r="416" spans="1:36" ht="15.75" customHeight="1" x14ac:dyDescent="0.25">
      <c r="A416" s="1"/>
      <c r="AI416" s="1"/>
      <c r="AJ416" s="1"/>
    </row>
    <row r="417" spans="1:36" ht="15.75" customHeight="1" x14ac:dyDescent="0.25">
      <c r="A417" s="1"/>
      <c r="AI417" s="1"/>
      <c r="AJ417" s="1"/>
    </row>
    <row r="418" spans="1:36" ht="15.75" customHeight="1" x14ac:dyDescent="0.25">
      <c r="A418" s="1"/>
      <c r="AI418" s="1"/>
      <c r="AJ418" s="1"/>
    </row>
    <row r="419" spans="1:36" ht="15.75" customHeight="1" x14ac:dyDescent="0.25">
      <c r="A419" s="1"/>
      <c r="AI419" s="1"/>
      <c r="AJ419" s="1"/>
    </row>
    <row r="420" spans="1:36" ht="15.75" customHeight="1" x14ac:dyDescent="0.25">
      <c r="A420" s="1"/>
      <c r="AI420" s="1"/>
      <c r="AJ420" s="1"/>
    </row>
    <row r="421" spans="1:36" ht="15.75" customHeight="1" x14ac:dyDescent="0.25">
      <c r="A421" s="1"/>
      <c r="AI421" s="1"/>
      <c r="AJ421" s="1"/>
    </row>
    <row r="422" spans="1:36" ht="15.75" customHeight="1" x14ac:dyDescent="0.25">
      <c r="A422" s="1"/>
      <c r="AI422" s="1"/>
      <c r="AJ422" s="1"/>
    </row>
    <row r="423" spans="1:36" ht="15.75" customHeight="1" x14ac:dyDescent="0.25">
      <c r="A423" s="1"/>
      <c r="AI423" s="1"/>
      <c r="AJ423" s="1"/>
    </row>
    <row r="424" spans="1:36" ht="15.75" customHeight="1" x14ac:dyDescent="0.25">
      <c r="A424" s="1"/>
      <c r="AI424" s="1"/>
      <c r="AJ424" s="1"/>
    </row>
    <row r="425" spans="1:36" ht="15.75" customHeight="1" x14ac:dyDescent="0.25">
      <c r="A425" s="1"/>
      <c r="AI425" s="1"/>
      <c r="AJ425" s="1"/>
    </row>
    <row r="426" spans="1:36" ht="15.75" customHeight="1" x14ac:dyDescent="0.25">
      <c r="A426" s="1"/>
      <c r="AI426" s="1"/>
      <c r="AJ426" s="1"/>
    </row>
    <row r="427" spans="1:36" ht="15.75" customHeight="1" x14ac:dyDescent="0.25">
      <c r="A427" s="1"/>
      <c r="AI427" s="1"/>
      <c r="AJ427" s="1"/>
    </row>
    <row r="428" spans="1:36" ht="15.75" customHeight="1" x14ac:dyDescent="0.25">
      <c r="A428" s="1"/>
      <c r="AI428" s="1"/>
      <c r="AJ428" s="1"/>
    </row>
    <row r="429" spans="1:36" ht="15.75" customHeight="1" x14ac:dyDescent="0.25">
      <c r="A429" s="1"/>
      <c r="AI429" s="1"/>
      <c r="AJ429" s="1"/>
    </row>
    <row r="430" spans="1:36" ht="15.75" customHeight="1" x14ac:dyDescent="0.25">
      <c r="A430" s="1"/>
      <c r="AI430" s="1"/>
      <c r="AJ430" s="1"/>
    </row>
    <row r="431" spans="1:36" ht="15.75" customHeight="1" x14ac:dyDescent="0.25">
      <c r="A431" s="1"/>
      <c r="AI431" s="1"/>
      <c r="AJ431" s="1"/>
    </row>
    <row r="432" spans="1:36" ht="15.75" customHeight="1" x14ac:dyDescent="0.25">
      <c r="A432" s="1"/>
      <c r="AI432" s="1"/>
      <c r="AJ432" s="1"/>
    </row>
    <row r="433" spans="1:36" ht="15.75" customHeight="1" x14ac:dyDescent="0.25">
      <c r="A433" s="1"/>
      <c r="AI433" s="1"/>
      <c r="AJ433" s="1"/>
    </row>
    <row r="434" spans="1:36" ht="15.75" customHeight="1" x14ac:dyDescent="0.25">
      <c r="A434" s="1"/>
      <c r="AI434" s="1"/>
      <c r="AJ434" s="1"/>
    </row>
    <row r="435" spans="1:36" ht="15.75" customHeight="1" x14ac:dyDescent="0.25">
      <c r="A435" s="1"/>
      <c r="AI435" s="1"/>
      <c r="AJ435" s="1"/>
    </row>
    <row r="436" spans="1:36" ht="15.75" customHeight="1" x14ac:dyDescent="0.25">
      <c r="A436" s="1"/>
      <c r="AI436" s="1"/>
      <c r="AJ436" s="1"/>
    </row>
    <row r="437" spans="1:36" ht="15.75" customHeight="1" x14ac:dyDescent="0.25">
      <c r="A437" s="1"/>
      <c r="AI437" s="1"/>
      <c r="AJ437" s="1"/>
    </row>
    <row r="438" spans="1:36" ht="15.75" customHeight="1" x14ac:dyDescent="0.25">
      <c r="A438" s="1"/>
      <c r="AI438" s="1"/>
      <c r="AJ438" s="1"/>
    </row>
    <row r="439" spans="1:36" ht="15.75" customHeight="1" x14ac:dyDescent="0.25">
      <c r="A439" s="1"/>
      <c r="AI439" s="1"/>
      <c r="AJ439" s="1"/>
    </row>
    <row r="440" spans="1:36" ht="15.75" customHeight="1" x14ac:dyDescent="0.25">
      <c r="A440" s="1"/>
      <c r="AI440" s="1"/>
      <c r="AJ440" s="1"/>
    </row>
    <row r="441" spans="1:36" ht="15.75" customHeight="1" x14ac:dyDescent="0.25">
      <c r="A441" s="1"/>
      <c r="AI441" s="1"/>
      <c r="AJ441" s="1"/>
    </row>
    <row r="442" spans="1:36" ht="15.75" customHeight="1" x14ac:dyDescent="0.25">
      <c r="A442" s="1"/>
      <c r="AI442" s="1"/>
      <c r="AJ442" s="1"/>
    </row>
    <row r="443" spans="1:36" ht="15.75" customHeight="1" x14ac:dyDescent="0.25">
      <c r="A443" s="1"/>
      <c r="AI443" s="1"/>
      <c r="AJ443" s="1"/>
    </row>
    <row r="444" spans="1:36" ht="15.75" customHeight="1" x14ac:dyDescent="0.25">
      <c r="A444" s="1"/>
      <c r="AI444" s="1"/>
      <c r="AJ444" s="1"/>
    </row>
    <row r="445" spans="1:36" ht="15.75" customHeight="1" x14ac:dyDescent="0.25">
      <c r="A445" s="1"/>
      <c r="AI445" s="1"/>
      <c r="AJ445" s="1"/>
    </row>
    <row r="446" spans="1:36" ht="15.75" customHeight="1" x14ac:dyDescent="0.25">
      <c r="A446" s="1"/>
      <c r="AI446" s="1"/>
      <c r="AJ446" s="1"/>
    </row>
    <row r="447" spans="1:36" ht="15.75" customHeight="1" x14ac:dyDescent="0.25">
      <c r="A447" s="1"/>
      <c r="AI447" s="1"/>
      <c r="AJ447" s="1"/>
    </row>
    <row r="448" spans="1:36" ht="15.75" customHeight="1" x14ac:dyDescent="0.25">
      <c r="A448" s="1"/>
      <c r="AI448" s="1"/>
      <c r="AJ448" s="1"/>
    </row>
    <row r="449" spans="1:36" ht="15.75" customHeight="1" x14ac:dyDescent="0.25">
      <c r="A449" s="1"/>
      <c r="AI449" s="1"/>
      <c r="AJ449" s="1"/>
    </row>
    <row r="450" spans="1:36" ht="15.75" customHeight="1" x14ac:dyDescent="0.25">
      <c r="A450" s="1"/>
      <c r="AI450" s="1"/>
      <c r="AJ450" s="1"/>
    </row>
    <row r="451" spans="1:36" ht="15.75" customHeight="1" x14ac:dyDescent="0.25">
      <c r="A451" s="1"/>
      <c r="AI451" s="1"/>
      <c r="AJ451" s="1"/>
    </row>
    <row r="452" spans="1:36" ht="15.75" customHeight="1" x14ac:dyDescent="0.25">
      <c r="A452" s="1"/>
      <c r="AI452" s="1"/>
      <c r="AJ452" s="1"/>
    </row>
    <row r="453" spans="1:36" ht="15.75" customHeight="1" x14ac:dyDescent="0.25">
      <c r="A453" s="1"/>
      <c r="AI453" s="1"/>
      <c r="AJ453" s="1"/>
    </row>
    <row r="454" spans="1:36" ht="15.75" customHeight="1" x14ac:dyDescent="0.25">
      <c r="A454" s="1"/>
      <c r="AI454" s="1"/>
      <c r="AJ454" s="1"/>
    </row>
    <row r="455" spans="1:36" ht="15.75" customHeight="1" x14ac:dyDescent="0.25">
      <c r="A455" s="1"/>
      <c r="AI455" s="1"/>
      <c r="AJ455" s="1"/>
    </row>
    <row r="456" spans="1:36" ht="15.75" customHeight="1" x14ac:dyDescent="0.25">
      <c r="A456" s="1"/>
      <c r="AI456" s="1"/>
      <c r="AJ456" s="1"/>
    </row>
    <row r="457" spans="1:36" ht="15.75" customHeight="1" x14ac:dyDescent="0.25">
      <c r="A457" s="1"/>
      <c r="AI457" s="1"/>
      <c r="AJ457" s="1"/>
    </row>
    <row r="458" spans="1:36" ht="15.75" customHeight="1" x14ac:dyDescent="0.25">
      <c r="A458" s="1"/>
      <c r="AI458" s="1"/>
      <c r="AJ458" s="1"/>
    </row>
    <row r="459" spans="1:36" ht="15.75" customHeight="1" x14ac:dyDescent="0.25">
      <c r="A459" s="1"/>
      <c r="AI459" s="1"/>
      <c r="AJ459" s="1"/>
    </row>
    <row r="460" spans="1:36" ht="15.75" customHeight="1" x14ac:dyDescent="0.25">
      <c r="A460" s="1"/>
      <c r="AI460" s="1"/>
      <c r="AJ460" s="1"/>
    </row>
    <row r="461" spans="1:36" ht="15.75" customHeight="1" x14ac:dyDescent="0.25">
      <c r="A461" s="1"/>
      <c r="AI461" s="1"/>
      <c r="AJ461" s="1"/>
    </row>
    <row r="462" spans="1:36" ht="15.75" customHeight="1" x14ac:dyDescent="0.25">
      <c r="A462" s="1"/>
      <c r="AI462" s="1"/>
      <c r="AJ462" s="1"/>
    </row>
    <row r="463" spans="1:36" ht="15.75" customHeight="1" x14ac:dyDescent="0.25">
      <c r="A463" s="1"/>
      <c r="AI463" s="1"/>
      <c r="AJ463" s="1"/>
    </row>
    <row r="464" spans="1:36" ht="15.75" customHeight="1" x14ac:dyDescent="0.25">
      <c r="A464" s="1"/>
      <c r="AI464" s="1"/>
      <c r="AJ464" s="1"/>
    </row>
    <row r="465" spans="1:36" ht="15.75" customHeight="1" x14ac:dyDescent="0.25">
      <c r="A465" s="1"/>
      <c r="AI465" s="1"/>
      <c r="AJ465" s="1"/>
    </row>
    <row r="466" spans="1:36" ht="15.75" customHeight="1" x14ac:dyDescent="0.25">
      <c r="A466" s="1"/>
      <c r="AI466" s="1"/>
      <c r="AJ466" s="1"/>
    </row>
    <row r="467" spans="1:36" ht="15.75" customHeight="1" x14ac:dyDescent="0.25">
      <c r="A467" s="1"/>
      <c r="AI467" s="1"/>
      <c r="AJ467" s="1"/>
    </row>
    <row r="468" spans="1:36" ht="15.75" customHeight="1" x14ac:dyDescent="0.25">
      <c r="A468" s="1"/>
      <c r="AI468" s="1"/>
      <c r="AJ468" s="1"/>
    </row>
    <row r="469" spans="1:36" ht="15.75" customHeight="1" x14ac:dyDescent="0.25">
      <c r="A469" s="1"/>
      <c r="AI469" s="1"/>
      <c r="AJ469" s="1"/>
    </row>
    <row r="470" spans="1:36" ht="15.75" customHeight="1" x14ac:dyDescent="0.25">
      <c r="A470" s="1"/>
      <c r="AI470" s="1"/>
      <c r="AJ470" s="1"/>
    </row>
    <row r="471" spans="1:36" ht="15.75" customHeight="1" x14ac:dyDescent="0.25">
      <c r="A471" s="1"/>
      <c r="AI471" s="1"/>
      <c r="AJ471" s="1"/>
    </row>
    <row r="472" spans="1:36" ht="15.75" customHeight="1" x14ac:dyDescent="0.25">
      <c r="A472" s="1"/>
      <c r="AI472" s="1"/>
      <c r="AJ472" s="1"/>
    </row>
    <row r="473" spans="1:36" ht="15.75" customHeight="1" x14ac:dyDescent="0.25">
      <c r="A473" s="1"/>
      <c r="AI473" s="1"/>
      <c r="AJ473" s="1"/>
    </row>
    <row r="474" spans="1:36" ht="15.75" customHeight="1" x14ac:dyDescent="0.25">
      <c r="A474" s="1"/>
      <c r="AI474" s="1"/>
      <c r="AJ474" s="1"/>
    </row>
    <row r="475" spans="1:36" ht="15.75" customHeight="1" x14ac:dyDescent="0.25">
      <c r="A475" s="1"/>
      <c r="AI475" s="1"/>
      <c r="AJ475" s="1"/>
    </row>
    <row r="476" spans="1:36" ht="15.75" customHeight="1" x14ac:dyDescent="0.25">
      <c r="A476" s="1"/>
      <c r="AI476" s="1"/>
      <c r="AJ476" s="1"/>
    </row>
    <row r="477" spans="1:36" ht="15.75" customHeight="1" x14ac:dyDescent="0.25">
      <c r="A477" s="1"/>
      <c r="AI477" s="1"/>
      <c r="AJ477" s="1"/>
    </row>
    <row r="478" spans="1:36" ht="15.75" customHeight="1" x14ac:dyDescent="0.25">
      <c r="A478" s="1"/>
      <c r="AI478" s="1"/>
      <c r="AJ478" s="1"/>
    </row>
    <row r="479" spans="1:36" ht="15.75" customHeight="1" x14ac:dyDescent="0.25">
      <c r="A479" s="1"/>
      <c r="AI479" s="1"/>
      <c r="AJ479" s="1"/>
    </row>
    <row r="480" spans="1:36" ht="15.75" customHeight="1" x14ac:dyDescent="0.25">
      <c r="A480" s="1"/>
      <c r="AI480" s="1"/>
      <c r="AJ480" s="1"/>
    </row>
    <row r="481" spans="1:36" ht="15.75" customHeight="1" x14ac:dyDescent="0.25">
      <c r="A481" s="1"/>
      <c r="AI481" s="1"/>
      <c r="AJ481" s="1"/>
    </row>
    <row r="482" spans="1:36" ht="15.75" customHeight="1" x14ac:dyDescent="0.25">
      <c r="A482" s="1"/>
      <c r="AI482" s="1"/>
      <c r="AJ482" s="1"/>
    </row>
    <row r="483" spans="1:36" ht="15.75" customHeight="1" x14ac:dyDescent="0.25">
      <c r="A483" s="1"/>
      <c r="AI483" s="1"/>
      <c r="AJ483" s="1"/>
    </row>
    <row r="484" spans="1:36" ht="15.75" customHeight="1" x14ac:dyDescent="0.25">
      <c r="A484" s="1"/>
      <c r="AI484" s="1"/>
      <c r="AJ484" s="1"/>
    </row>
    <row r="485" spans="1:36" ht="15.75" customHeight="1" x14ac:dyDescent="0.25">
      <c r="A485" s="1"/>
      <c r="AI485" s="1"/>
      <c r="AJ485" s="1"/>
    </row>
    <row r="486" spans="1:36" ht="15.75" customHeight="1" x14ac:dyDescent="0.25">
      <c r="A486" s="1"/>
      <c r="AI486" s="1"/>
      <c r="AJ486" s="1"/>
    </row>
    <row r="487" spans="1:36" ht="15.75" customHeight="1" x14ac:dyDescent="0.25">
      <c r="A487" s="1"/>
      <c r="AI487" s="1"/>
      <c r="AJ487" s="1"/>
    </row>
    <row r="488" spans="1:36" ht="15.75" customHeight="1" x14ac:dyDescent="0.25">
      <c r="A488" s="1"/>
      <c r="AI488" s="1"/>
      <c r="AJ488" s="1"/>
    </row>
    <row r="489" spans="1:36" ht="15.75" customHeight="1" x14ac:dyDescent="0.25">
      <c r="A489" s="1"/>
      <c r="AI489" s="1"/>
      <c r="AJ489" s="1"/>
    </row>
    <row r="490" spans="1:36" ht="15.75" customHeight="1" x14ac:dyDescent="0.25">
      <c r="A490" s="1"/>
      <c r="AI490" s="1"/>
      <c r="AJ490" s="1"/>
    </row>
    <row r="491" spans="1:36" ht="15.75" customHeight="1" x14ac:dyDescent="0.25">
      <c r="A491" s="1"/>
      <c r="AI491" s="1"/>
      <c r="AJ491" s="1"/>
    </row>
    <row r="492" spans="1:36" ht="15.75" customHeight="1" x14ac:dyDescent="0.25">
      <c r="A492" s="1"/>
      <c r="AI492" s="1"/>
      <c r="AJ492" s="1"/>
    </row>
    <row r="493" spans="1:36" ht="15.75" customHeight="1" x14ac:dyDescent="0.25">
      <c r="A493" s="1"/>
      <c r="AI493" s="1"/>
      <c r="AJ493" s="1"/>
    </row>
    <row r="494" spans="1:36" ht="15.75" customHeight="1" x14ac:dyDescent="0.25">
      <c r="A494" s="1"/>
      <c r="AI494" s="1"/>
      <c r="AJ494" s="1"/>
    </row>
    <row r="495" spans="1:36" ht="15.75" customHeight="1" x14ac:dyDescent="0.25">
      <c r="A495" s="1"/>
      <c r="AI495" s="1"/>
      <c r="AJ495" s="1"/>
    </row>
    <row r="496" spans="1:36" ht="15.75" customHeight="1" x14ac:dyDescent="0.25">
      <c r="A496" s="1"/>
      <c r="AI496" s="1"/>
      <c r="AJ496" s="1"/>
    </row>
    <row r="497" spans="1:36" ht="15.75" customHeight="1" x14ac:dyDescent="0.25">
      <c r="A497" s="1"/>
      <c r="AI497" s="1"/>
      <c r="AJ497" s="1"/>
    </row>
    <row r="498" spans="1:36" ht="15.75" customHeight="1" x14ac:dyDescent="0.25">
      <c r="A498" s="1"/>
      <c r="AI498" s="1"/>
      <c r="AJ498" s="1"/>
    </row>
    <row r="499" spans="1:36" ht="15.75" customHeight="1" x14ac:dyDescent="0.25">
      <c r="A499" s="1"/>
      <c r="AI499" s="1"/>
      <c r="AJ499" s="1"/>
    </row>
    <row r="500" spans="1:36" ht="15.75" customHeight="1" x14ac:dyDescent="0.25">
      <c r="A500" s="1"/>
      <c r="AI500" s="1"/>
      <c r="AJ500" s="1"/>
    </row>
    <row r="501" spans="1:36" ht="15.75" customHeight="1" x14ac:dyDescent="0.25">
      <c r="A501" s="1"/>
      <c r="AI501" s="1"/>
      <c r="AJ501" s="1"/>
    </row>
    <row r="502" spans="1:36" ht="15.75" customHeight="1" x14ac:dyDescent="0.25">
      <c r="A502" s="1"/>
      <c r="AI502" s="1"/>
      <c r="AJ502" s="1"/>
    </row>
    <row r="503" spans="1:36" ht="15.75" customHeight="1" x14ac:dyDescent="0.25">
      <c r="A503" s="1"/>
      <c r="AI503" s="1"/>
      <c r="AJ503" s="1"/>
    </row>
    <row r="504" spans="1:36" ht="15.75" customHeight="1" x14ac:dyDescent="0.25">
      <c r="A504" s="1"/>
      <c r="AI504" s="1"/>
      <c r="AJ504" s="1"/>
    </row>
    <row r="505" spans="1:36" ht="15.75" customHeight="1" x14ac:dyDescent="0.25">
      <c r="A505" s="1"/>
      <c r="AI505" s="1"/>
      <c r="AJ505" s="1"/>
    </row>
    <row r="506" spans="1:36" ht="15.75" customHeight="1" x14ac:dyDescent="0.25">
      <c r="A506" s="1"/>
      <c r="AI506" s="1"/>
      <c r="AJ506" s="1"/>
    </row>
    <row r="507" spans="1:36" ht="15.75" customHeight="1" x14ac:dyDescent="0.25">
      <c r="A507" s="1"/>
      <c r="AI507" s="1"/>
      <c r="AJ507" s="1"/>
    </row>
    <row r="508" spans="1:36" ht="15.75" customHeight="1" x14ac:dyDescent="0.25">
      <c r="A508" s="1"/>
      <c r="AI508" s="1"/>
      <c r="AJ508" s="1"/>
    </row>
    <row r="509" spans="1:36" ht="15.75" customHeight="1" x14ac:dyDescent="0.25">
      <c r="A509" s="1"/>
      <c r="AI509" s="1"/>
      <c r="AJ509" s="1"/>
    </row>
    <row r="510" spans="1:36" ht="15.75" customHeight="1" x14ac:dyDescent="0.25">
      <c r="A510" s="1"/>
      <c r="AI510" s="1"/>
      <c r="AJ510" s="1"/>
    </row>
    <row r="511" spans="1:36" ht="15.75" customHeight="1" x14ac:dyDescent="0.25">
      <c r="A511" s="1"/>
      <c r="AI511" s="1"/>
      <c r="AJ511" s="1"/>
    </row>
    <row r="512" spans="1:36" ht="15.75" customHeight="1" x14ac:dyDescent="0.25">
      <c r="A512" s="1"/>
      <c r="AI512" s="1"/>
      <c r="AJ512" s="1"/>
    </row>
    <row r="513" spans="1:36" ht="15.75" customHeight="1" x14ac:dyDescent="0.25">
      <c r="A513" s="1"/>
      <c r="AI513" s="1"/>
      <c r="AJ513" s="1"/>
    </row>
    <row r="514" spans="1:36" ht="15.75" customHeight="1" x14ac:dyDescent="0.25">
      <c r="A514" s="1"/>
      <c r="AI514" s="1"/>
      <c r="AJ514" s="1"/>
    </row>
    <row r="515" spans="1:36" ht="15.75" customHeight="1" x14ac:dyDescent="0.25">
      <c r="A515" s="1"/>
      <c r="AI515" s="1"/>
      <c r="AJ515" s="1"/>
    </row>
    <row r="516" spans="1:36" ht="15.75" customHeight="1" x14ac:dyDescent="0.25">
      <c r="A516" s="1"/>
      <c r="AI516" s="1"/>
      <c r="AJ516" s="1"/>
    </row>
    <row r="517" spans="1:36" ht="15.75" customHeight="1" x14ac:dyDescent="0.25">
      <c r="A517" s="1"/>
      <c r="AI517" s="1"/>
      <c r="AJ517" s="1"/>
    </row>
    <row r="518" spans="1:36" ht="15.75" customHeight="1" x14ac:dyDescent="0.25">
      <c r="A518" s="1"/>
      <c r="AI518" s="1"/>
      <c r="AJ518" s="1"/>
    </row>
    <row r="519" spans="1:36" ht="15.75" customHeight="1" x14ac:dyDescent="0.25">
      <c r="A519" s="1"/>
      <c r="AI519" s="1"/>
      <c r="AJ519" s="1"/>
    </row>
    <row r="520" spans="1:36" ht="15.75" customHeight="1" x14ac:dyDescent="0.25">
      <c r="A520" s="1"/>
      <c r="AI520" s="1"/>
      <c r="AJ520" s="1"/>
    </row>
    <row r="521" spans="1:36" ht="15.75" customHeight="1" x14ac:dyDescent="0.25">
      <c r="A521" s="1"/>
      <c r="AI521" s="1"/>
      <c r="AJ521" s="1"/>
    </row>
    <row r="522" spans="1:36" ht="15.75" customHeight="1" x14ac:dyDescent="0.25">
      <c r="A522" s="1"/>
      <c r="AI522" s="1"/>
      <c r="AJ522" s="1"/>
    </row>
    <row r="523" spans="1:36" ht="15.75" customHeight="1" x14ac:dyDescent="0.25">
      <c r="A523" s="1"/>
      <c r="AI523" s="1"/>
      <c r="AJ523" s="1"/>
    </row>
    <row r="524" spans="1:36" ht="15.75" customHeight="1" x14ac:dyDescent="0.25">
      <c r="A524" s="1"/>
      <c r="AI524" s="1"/>
      <c r="AJ524" s="1"/>
    </row>
    <row r="525" spans="1:36" ht="15.75" customHeight="1" x14ac:dyDescent="0.25">
      <c r="A525" s="1"/>
      <c r="AI525" s="1"/>
      <c r="AJ525" s="1"/>
    </row>
    <row r="526" spans="1:36" ht="15.75" customHeight="1" x14ac:dyDescent="0.25">
      <c r="A526" s="1"/>
      <c r="AI526" s="1"/>
      <c r="AJ526" s="1"/>
    </row>
    <row r="527" spans="1:36" ht="15.75" customHeight="1" x14ac:dyDescent="0.25">
      <c r="A527" s="1"/>
      <c r="AI527" s="1"/>
      <c r="AJ527" s="1"/>
    </row>
    <row r="528" spans="1:36" ht="15.75" customHeight="1" x14ac:dyDescent="0.25">
      <c r="A528" s="1"/>
      <c r="AI528" s="1"/>
      <c r="AJ528" s="1"/>
    </row>
    <row r="529" spans="1:36" ht="15.75" customHeight="1" x14ac:dyDescent="0.25">
      <c r="A529" s="1"/>
      <c r="AI529" s="1"/>
      <c r="AJ529" s="1"/>
    </row>
    <row r="530" spans="1:36" ht="15.75" customHeight="1" x14ac:dyDescent="0.25">
      <c r="A530" s="1"/>
      <c r="AI530" s="1"/>
      <c r="AJ530" s="1"/>
    </row>
    <row r="531" spans="1:36" ht="15.75" customHeight="1" x14ac:dyDescent="0.25">
      <c r="A531" s="1"/>
      <c r="AI531" s="1"/>
      <c r="AJ531" s="1"/>
    </row>
    <row r="532" spans="1:36" ht="15.75" customHeight="1" x14ac:dyDescent="0.25">
      <c r="A532" s="1"/>
      <c r="AI532" s="1"/>
      <c r="AJ532" s="1"/>
    </row>
    <row r="533" spans="1:36" ht="15.75" customHeight="1" x14ac:dyDescent="0.25">
      <c r="A533" s="1"/>
      <c r="AI533" s="1"/>
      <c r="AJ533" s="1"/>
    </row>
    <row r="534" spans="1:36" ht="15.75" customHeight="1" x14ac:dyDescent="0.25">
      <c r="A534" s="1"/>
      <c r="AI534" s="1"/>
      <c r="AJ534" s="1"/>
    </row>
    <row r="535" spans="1:36" ht="15.75" customHeight="1" x14ac:dyDescent="0.25">
      <c r="A535" s="1"/>
      <c r="AI535" s="1"/>
      <c r="AJ535" s="1"/>
    </row>
    <row r="536" spans="1:36" ht="15.75" customHeight="1" x14ac:dyDescent="0.25">
      <c r="A536" s="1"/>
      <c r="AI536" s="1"/>
      <c r="AJ536" s="1"/>
    </row>
    <row r="537" spans="1:36" ht="15.75" customHeight="1" x14ac:dyDescent="0.25">
      <c r="A537" s="1"/>
      <c r="AI537" s="1"/>
      <c r="AJ537" s="1"/>
    </row>
    <row r="538" spans="1:36" ht="15.75" customHeight="1" x14ac:dyDescent="0.25">
      <c r="A538" s="1"/>
      <c r="AI538" s="1"/>
      <c r="AJ538" s="1"/>
    </row>
    <row r="539" spans="1:36" ht="15.75" customHeight="1" x14ac:dyDescent="0.25">
      <c r="A539" s="1"/>
      <c r="AI539" s="1"/>
      <c r="AJ539" s="1"/>
    </row>
    <row r="540" spans="1:36" ht="15.75" customHeight="1" x14ac:dyDescent="0.25">
      <c r="A540" s="1"/>
      <c r="AI540" s="1"/>
      <c r="AJ540" s="1"/>
    </row>
    <row r="541" spans="1:36" ht="15.75" customHeight="1" x14ac:dyDescent="0.25">
      <c r="A541" s="1"/>
      <c r="AI541" s="1"/>
      <c r="AJ541" s="1"/>
    </row>
    <row r="542" spans="1:36" ht="15.75" customHeight="1" x14ac:dyDescent="0.25">
      <c r="A542" s="1"/>
      <c r="AI542" s="1"/>
      <c r="AJ542" s="1"/>
    </row>
    <row r="543" spans="1:36" ht="15.75" customHeight="1" x14ac:dyDescent="0.25">
      <c r="A543" s="1"/>
      <c r="AI543" s="1"/>
      <c r="AJ543" s="1"/>
    </row>
    <row r="544" spans="1:36" ht="15.75" customHeight="1" x14ac:dyDescent="0.25">
      <c r="A544" s="1"/>
      <c r="AI544" s="1"/>
      <c r="AJ544" s="1"/>
    </row>
    <row r="545" spans="1:36" ht="15.75" customHeight="1" x14ac:dyDescent="0.25">
      <c r="A545" s="1"/>
      <c r="AI545" s="1"/>
      <c r="AJ545" s="1"/>
    </row>
    <row r="546" spans="1:36" ht="15.75" customHeight="1" x14ac:dyDescent="0.25">
      <c r="A546" s="1"/>
      <c r="AI546" s="1"/>
      <c r="AJ546" s="1"/>
    </row>
    <row r="547" spans="1:36" ht="15.75" customHeight="1" x14ac:dyDescent="0.25">
      <c r="A547" s="1"/>
      <c r="AI547" s="1"/>
      <c r="AJ547" s="1"/>
    </row>
    <row r="548" spans="1:36" ht="15.75" customHeight="1" x14ac:dyDescent="0.25">
      <c r="A548" s="1"/>
      <c r="AI548" s="1"/>
      <c r="AJ548" s="1"/>
    </row>
    <row r="549" spans="1:36" ht="15.75" customHeight="1" x14ac:dyDescent="0.25">
      <c r="A549" s="1"/>
      <c r="AI549" s="1"/>
      <c r="AJ549" s="1"/>
    </row>
    <row r="550" spans="1:36" ht="15.75" customHeight="1" x14ac:dyDescent="0.25">
      <c r="A550" s="1"/>
      <c r="AI550" s="1"/>
      <c r="AJ550" s="1"/>
    </row>
    <row r="551" spans="1:36" ht="15.75" customHeight="1" x14ac:dyDescent="0.25">
      <c r="A551" s="1"/>
      <c r="AI551" s="1"/>
      <c r="AJ551" s="1"/>
    </row>
    <row r="552" spans="1:36" ht="15.75" customHeight="1" x14ac:dyDescent="0.25">
      <c r="A552" s="1"/>
      <c r="AI552" s="1"/>
      <c r="AJ552" s="1"/>
    </row>
    <row r="553" spans="1:36" ht="15.75" customHeight="1" x14ac:dyDescent="0.25">
      <c r="A553" s="1"/>
      <c r="AI553" s="1"/>
      <c r="AJ553" s="1"/>
    </row>
    <row r="554" spans="1:36" ht="15.75" customHeight="1" x14ac:dyDescent="0.25">
      <c r="A554" s="1"/>
      <c r="AI554" s="1"/>
      <c r="AJ554" s="1"/>
    </row>
    <row r="555" spans="1:36" ht="15.75" customHeight="1" x14ac:dyDescent="0.25">
      <c r="A555" s="1"/>
      <c r="AI555" s="1"/>
      <c r="AJ555" s="1"/>
    </row>
    <row r="556" spans="1:36" ht="15.75" customHeight="1" x14ac:dyDescent="0.25">
      <c r="A556" s="1"/>
      <c r="AI556" s="1"/>
      <c r="AJ556" s="1"/>
    </row>
    <row r="557" spans="1:36" ht="15.75" customHeight="1" x14ac:dyDescent="0.25">
      <c r="A557" s="1"/>
      <c r="AI557" s="1"/>
      <c r="AJ557" s="1"/>
    </row>
    <row r="558" spans="1:36" ht="15.75" customHeight="1" x14ac:dyDescent="0.25">
      <c r="A558" s="1"/>
      <c r="AI558" s="1"/>
      <c r="AJ558" s="1"/>
    </row>
    <row r="559" spans="1:36" ht="15.75" customHeight="1" x14ac:dyDescent="0.25">
      <c r="A559" s="1"/>
      <c r="AI559" s="1"/>
      <c r="AJ559" s="1"/>
    </row>
    <row r="560" spans="1:36" ht="15.75" customHeight="1" x14ac:dyDescent="0.25">
      <c r="A560" s="1"/>
      <c r="AI560" s="1"/>
      <c r="AJ560" s="1"/>
    </row>
    <row r="561" spans="1:36" ht="15.75" customHeight="1" x14ac:dyDescent="0.25">
      <c r="A561" s="1"/>
      <c r="AI561" s="1"/>
      <c r="AJ561" s="1"/>
    </row>
    <row r="562" spans="1:36" ht="15.75" customHeight="1" x14ac:dyDescent="0.25">
      <c r="A562" s="1"/>
      <c r="AI562" s="1"/>
      <c r="AJ562" s="1"/>
    </row>
    <row r="563" spans="1:36" ht="15.75" customHeight="1" x14ac:dyDescent="0.25">
      <c r="A563" s="1"/>
      <c r="AI563" s="1"/>
      <c r="AJ563" s="1"/>
    </row>
    <row r="564" spans="1:36" ht="15.75" customHeight="1" x14ac:dyDescent="0.25">
      <c r="A564" s="1"/>
      <c r="AI564" s="1"/>
      <c r="AJ564" s="1"/>
    </row>
    <row r="565" spans="1:36" ht="15.75" customHeight="1" x14ac:dyDescent="0.25">
      <c r="A565" s="1"/>
      <c r="AI565" s="1"/>
      <c r="AJ565" s="1"/>
    </row>
    <row r="566" spans="1:36" ht="15.75" customHeight="1" x14ac:dyDescent="0.25">
      <c r="A566" s="1"/>
      <c r="AI566" s="1"/>
      <c r="AJ566" s="1"/>
    </row>
    <row r="567" spans="1:36" ht="15.75" customHeight="1" x14ac:dyDescent="0.25">
      <c r="A567" s="1"/>
      <c r="AI567" s="1"/>
      <c r="AJ567" s="1"/>
    </row>
    <row r="568" spans="1:36" ht="15.75" customHeight="1" x14ac:dyDescent="0.25">
      <c r="A568" s="1"/>
      <c r="AI568" s="1"/>
      <c r="AJ568" s="1"/>
    </row>
    <row r="569" spans="1:36" ht="15.75" customHeight="1" x14ac:dyDescent="0.25">
      <c r="A569" s="1"/>
      <c r="AI569" s="1"/>
      <c r="AJ569" s="1"/>
    </row>
    <row r="570" spans="1:36" ht="15.75" customHeight="1" x14ac:dyDescent="0.25">
      <c r="A570" s="1"/>
      <c r="AI570" s="1"/>
      <c r="AJ570" s="1"/>
    </row>
    <row r="571" spans="1:36" ht="15.75" customHeight="1" x14ac:dyDescent="0.25">
      <c r="A571" s="1"/>
      <c r="AI571" s="1"/>
      <c r="AJ571" s="1"/>
    </row>
    <row r="572" spans="1:36" ht="15.75" customHeight="1" x14ac:dyDescent="0.25">
      <c r="A572" s="1"/>
      <c r="AI572" s="1"/>
      <c r="AJ572" s="1"/>
    </row>
    <row r="573" spans="1:36" ht="15.75" customHeight="1" x14ac:dyDescent="0.25">
      <c r="A573" s="1"/>
      <c r="AI573" s="1"/>
      <c r="AJ573" s="1"/>
    </row>
    <row r="574" spans="1:36" ht="15.75" customHeight="1" x14ac:dyDescent="0.25">
      <c r="A574" s="1"/>
      <c r="AI574" s="1"/>
      <c r="AJ574" s="1"/>
    </row>
    <row r="575" spans="1:36" ht="15.75" customHeight="1" x14ac:dyDescent="0.25">
      <c r="A575" s="1"/>
      <c r="AI575" s="1"/>
      <c r="AJ575" s="1"/>
    </row>
    <row r="576" spans="1:36" ht="15.75" customHeight="1" x14ac:dyDescent="0.25">
      <c r="A576" s="1"/>
      <c r="AI576" s="1"/>
      <c r="AJ576" s="1"/>
    </row>
    <row r="577" spans="1:36" ht="15.75" customHeight="1" x14ac:dyDescent="0.25">
      <c r="A577" s="1"/>
      <c r="AI577" s="1"/>
      <c r="AJ577" s="1"/>
    </row>
    <row r="578" spans="1:36" ht="15.75" customHeight="1" x14ac:dyDescent="0.25">
      <c r="A578" s="1"/>
      <c r="AI578" s="1"/>
      <c r="AJ578" s="1"/>
    </row>
    <row r="579" spans="1:36" ht="15.75" customHeight="1" x14ac:dyDescent="0.25">
      <c r="A579" s="1"/>
      <c r="AI579" s="1"/>
      <c r="AJ579" s="1"/>
    </row>
    <row r="580" spans="1:36" ht="15.75" customHeight="1" x14ac:dyDescent="0.25">
      <c r="A580" s="1"/>
      <c r="AI580" s="1"/>
      <c r="AJ580" s="1"/>
    </row>
    <row r="581" spans="1:36" ht="15.75" customHeight="1" x14ac:dyDescent="0.25">
      <c r="A581" s="1"/>
      <c r="AI581" s="1"/>
      <c r="AJ581" s="1"/>
    </row>
    <row r="582" spans="1:36" ht="15.75" customHeight="1" x14ac:dyDescent="0.25">
      <c r="A582" s="1"/>
      <c r="AI582" s="1"/>
      <c r="AJ582" s="1"/>
    </row>
    <row r="583" spans="1:36" ht="15.75" customHeight="1" x14ac:dyDescent="0.25">
      <c r="A583" s="1"/>
      <c r="AI583" s="1"/>
      <c r="AJ583" s="1"/>
    </row>
    <row r="584" spans="1:36" ht="15.75" customHeight="1" x14ac:dyDescent="0.25">
      <c r="A584" s="1"/>
      <c r="AI584" s="1"/>
      <c r="AJ584" s="1"/>
    </row>
    <row r="585" spans="1:36" ht="15.75" customHeight="1" x14ac:dyDescent="0.25">
      <c r="A585" s="1"/>
      <c r="AI585" s="1"/>
      <c r="AJ585" s="1"/>
    </row>
    <row r="586" spans="1:36" ht="15.75" customHeight="1" x14ac:dyDescent="0.25">
      <c r="A586" s="1"/>
      <c r="AI586" s="1"/>
      <c r="AJ586" s="1"/>
    </row>
    <row r="587" spans="1:36" ht="15.75" customHeight="1" x14ac:dyDescent="0.25">
      <c r="A587" s="1"/>
      <c r="AI587" s="1"/>
      <c r="AJ587" s="1"/>
    </row>
    <row r="588" spans="1:36" ht="15.75" customHeight="1" x14ac:dyDescent="0.25">
      <c r="A588" s="1"/>
      <c r="AI588" s="1"/>
      <c r="AJ588" s="1"/>
    </row>
    <row r="589" spans="1:36" ht="15.75" customHeight="1" x14ac:dyDescent="0.25">
      <c r="A589" s="1"/>
      <c r="AI589" s="1"/>
      <c r="AJ589" s="1"/>
    </row>
    <row r="590" spans="1:36" ht="15.75" customHeight="1" x14ac:dyDescent="0.25">
      <c r="A590" s="1"/>
      <c r="AI590" s="1"/>
      <c r="AJ590" s="1"/>
    </row>
    <row r="591" spans="1:36" ht="15.75" customHeight="1" x14ac:dyDescent="0.25">
      <c r="A591" s="1"/>
      <c r="AI591" s="1"/>
      <c r="AJ591" s="1"/>
    </row>
    <row r="592" spans="1:36" ht="15.75" customHeight="1" x14ac:dyDescent="0.25">
      <c r="A592" s="1"/>
      <c r="AI592" s="1"/>
      <c r="AJ592" s="1"/>
    </row>
    <row r="593" spans="1:36" ht="15.75" customHeight="1" x14ac:dyDescent="0.25">
      <c r="A593" s="1"/>
      <c r="AI593" s="1"/>
      <c r="AJ593" s="1"/>
    </row>
    <row r="594" spans="1:36" ht="15.75" customHeight="1" x14ac:dyDescent="0.25">
      <c r="A594" s="1"/>
      <c r="AI594" s="1"/>
      <c r="AJ594" s="1"/>
    </row>
    <row r="595" spans="1:36" ht="15.75" customHeight="1" x14ac:dyDescent="0.25">
      <c r="A595" s="1"/>
      <c r="AI595" s="1"/>
      <c r="AJ595" s="1"/>
    </row>
    <row r="596" spans="1:36" ht="15.75" customHeight="1" x14ac:dyDescent="0.25">
      <c r="A596" s="1"/>
      <c r="AI596" s="1"/>
      <c r="AJ596" s="1"/>
    </row>
    <row r="597" spans="1:36" ht="15.75" customHeight="1" x14ac:dyDescent="0.25">
      <c r="A597" s="1"/>
      <c r="AI597" s="1"/>
      <c r="AJ597" s="1"/>
    </row>
    <row r="598" spans="1:36" ht="15.75" customHeight="1" x14ac:dyDescent="0.25">
      <c r="A598" s="1"/>
      <c r="AI598" s="1"/>
      <c r="AJ598" s="1"/>
    </row>
    <row r="599" spans="1:36" ht="15.75" customHeight="1" x14ac:dyDescent="0.25">
      <c r="A599" s="1"/>
      <c r="AI599" s="1"/>
      <c r="AJ599" s="1"/>
    </row>
    <row r="600" spans="1:36" ht="15.75" customHeight="1" x14ac:dyDescent="0.25">
      <c r="A600" s="1"/>
      <c r="AI600" s="1"/>
      <c r="AJ600" s="1"/>
    </row>
    <row r="601" spans="1:36" ht="15.75" customHeight="1" x14ac:dyDescent="0.25">
      <c r="A601" s="1"/>
      <c r="AI601" s="1"/>
      <c r="AJ601" s="1"/>
    </row>
    <row r="602" spans="1:36" ht="15.75" customHeight="1" x14ac:dyDescent="0.25">
      <c r="A602" s="1"/>
      <c r="AI602" s="1"/>
      <c r="AJ602" s="1"/>
    </row>
    <row r="603" spans="1:36" ht="15.75" customHeight="1" x14ac:dyDescent="0.25">
      <c r="A603" s="1"/>
      <c r="AI603" s="1"/>
      <c r="AJ603" s="1"/>
    </row>
    <row r="604" spans="1:36" ht="15.75" customHeight="1" x14ac:dyDescent="0.25">
      <c r="A604" s="1"/>
      <c r="AI604" s="1"/>
      <c r="AJ604" s="1"/>
    </row>
    <row r="605" spans="1:36" ht="15.75" customHeight="1" x14ac:dyDescent="0.25">
      <c r="A605" s="1"/>
      <c r="AI605" s="1"/>
      <c r="AJ605" s="1"/>
    </row>
    <row r="606" spans="1:36" ht="15.75" customHeight="1" x14ac:dyDescent="0.25">
      <c r="A606" s="1"/>
      <c r="AI606" s="1"/>
      <c r="AJ606" s="1"/>
    </row>
    <row r="607" spans="1:36" ht="15.75" customHeight="1" x14ac:dyDescent="0.25">
      <c r="A607" s="1"/>
      <c r="AI607" s="1"/>
      <c r="AJ607" s="1"/>
    </row>
    <row r="608" spans="1:36" ht="15.75" customHeight="1" x14ac:dyDescent="0.25">
      <c r="A608" s="1"/>
      <c r="AI608" s="1"/>
      <c r="AJ608" s="1"/>
    </row>
    <row r="609" spans="1:36" ht="15.75" customHeight="1" x14ac:dyDescent="0.25">
      <c r="A609" s="1"/>
      <c r="AI609" s="1"/>
      <c r="AJ609" s="1"/>
    </row>
    <row r="610" spans="1:36" ht="15.75" customHeight="1" x14ac:dyDescent="0.25">
      <c r="A610" s="1"/>
      <c r="AI610" s="1"/>
      <c r="AJ610" s="1"/>
    </row>
    <row r="611" spans="1:36" ht="15.75" customHeight="1" x14ac:dyDescent="0.25">
      <c r="A611" s="1"/>
      <c r="AI611" s="1"/>
      <c r="AJ611" s="1"/>
    </row>
    <row r="612" spans="1:36" ht="15.75" customHeight="1" x14ac:dyDescent="0.25">
      <c r="A612" s="1"/>
      <c r="AI612" s="1"/>
      <c r="AJ612" s="1"/>
    </row>
    <row r="613" spans="1:36" ht="15.75" customHeight="1" x14ac:dyDescent="0.25">
      <c r="A613" s="1"/>
      <c r="AI613" s="1"/>
      <c r="AJ613" s="1"/>
    </row>
    <row r="614" spans="1:36" ht="15.75" customHeight="1" x14ac:dyDescent="0.25">
      <c r="A614" s="1"/>
      <c r="AI614" s="1"/>
      <c r="AJ614" s="1"/>
    </row>
    <row r="615" spans="1:36" ht="15.75" customHeight="1" x14ac:dyDescent="0.25">
      <c r="A615" s="1"/>
      <c r="AI615" s="1"/>
      <c r="AJ615" s="1"/>
    </row>
    <row r="616" spans="1:36" ht="15.75" customHeight="1" x14ac:dyDescent="0.25">
      <c r="A616" s="1"/>
      <c r="AI616" s="1"/>
      <c r="AJ616" s="1"/>
    </row>
    <row r="617" spans="1:36" ht="15.75" customHeight="1" x14ac:dyDescent="0.25">
      <c r="A617" s="1"/>
      <c r="AI617" s="1"/>
      <c r="AJ617" s="1"/>
    </row>
    <row r="618" spans="1:36" ht="15.75" customHeight="1" x14ac:dyDescent="0.25">
      <c r="A618" s="1"/>
      <c r="AI618" s="1"/>
      <c r="AJ618" s="1"/>
    </row>
    <row r="619" spans="1:36" ht="15.75" customHeight="1" x14ac:dyDescent="0.25">
      <c r="A619" s="1"/>
      <c r="AI619" s="1"/>
      <c r="AJ619" s="1"/>
    </row>
    <row r="620" spans="1:36" ht="15.75" customHeight="1" x14ac:dyDescent="0.25">
      <c r="A620" s="1"/>
      <c r="AI620" s="1"/>
      <c r="AJ620" s="1"/>
    </row>
    <row r="621" spans="1:36" ht="15.75" customHeight="1" x14ac:dyDescent="0.25">
      <c r="A621" s="1"/>
      <c r="AI621" s="1"/>
      <c r="AJ621" s="1"/>
    </row>
    <row r="622" spans="1:36" ht="15.75" customHeight="1" x14ac:dyDescent="0.25">
      <c r="A622" s="1"/>
      <c r="AI622" s="1"/>
      <c r="AJ622" s="1"/>
    </row>
    <row r="623" spans="1:36" ht="15.75" customHeight="1" x14ac:dyDescent="0.25">
      <c r="A623" s="1"/>
      <c r="AI623" s="1"/>
      <c r="AJ623" s="1"/>
    </row>
    <row r="624" spans="1:36" ht="15.75" customHeight="1" x14ac:dyDescent="0.25">
      <c r="A624" s="1"/>
      <c r="AI624" s="1"/>
      <c r="AJ624" s="1"/>
    </row>
    <row r="625" spans="1:36" ht="15.75" customHeight="1" x14ac:dyDescent="0.25">
      <c r="A625" s="1"/>
      <c r="AI625" s="1"/>
      <c r="AJ625" s="1"/>
    </row>
    <row r="626" spans="1:36" ht="15.75" customHeight="1" x14ac:dyDescent="0.25">
      <c r="A626" s="1"/>
      <c r="AI626" s="1"/>
      <c r="AJ626" s="1"/>
    </row>
    <row r="627" spans="1:36" ht="15.75" customHeight="1" x14ac:dyDescent="0.25">
      <c r="A627" s="1"/>
      <c r="AI627" s="1"/>
      <c r="AJ627" s="1"/>
    </row>
    <row r="628" spans="1:36" ht="15.75" customHeight="1" x14ac:dyDescent="0.25">
      <c r="A628" s="1"/>
      <c r="AI628" s="1"/>
      <c r="AJ628" s="1"/>
    </row>
    <row r="629" spans="1:36" ht="15.75" customHeight="1" x14ac:dyDescent="0.25">
      <c r="A629" s="1"/>
      <c r="AI629" s="1"/>
      <c r="AJ629" s="1"/>
    </row>
    <row r="630" spans="1:36" ht="15.75" customHeight="1" x14ac:dyDescent="0.25">
      <c r="A630" s="1"/>
      <c r="AI630" s="1"/>
      <c r="AJ630" s="1"/>
    </row>
    <row r="631" spans="1:36" ht="15.75" customHeight="1" x14ac:dyDescent="0.25">
      <c r="A631" s="1"/>
      <c r="AI631" s="1"/>
      <c r="AJ631" s="1"/>
    </row>
    <row r="632" spans="1:36" ht="15.75" customHeight="1" x14ac:dyDescent="0.25">
      <c r="A632" s="1"/>
      <c r="AI632" s="1"/>
      <c r="AJ632" s="1"/>
    </row>
    <row r="633" spans="1:36" ht="15.75" customHeight="1" x14ac:dyDescent="0.25">
      <c r="A633" s="1"/>
      <c r="AI633" s="1"/>
      <c r="AJ633" s="1"/>
    </row>
    <row r="634" spans="1:36" ht="15.75" customHeight="1" x14ac:dyDescent="0.25">
      <c r="A634" s="1"/>
      <c r="AI634" s="1"/>
      <c r="AJ634" s="1"/>
    </row>
    <row r="635" spans="1:36" ht="15.75" customHeight="1" x14ac:dyDescent="0.25">
      <c r="A635" s="1"/>
      <c r="AI635" s="1"/>
      <c r="AJ635" s="1"/>
    </row>
    <row r="636" spans="1:36" ht="15.75" customHeight="1" x14ac:dyDescent="0.25">
      <c r="A636" s="1"/>
      <c r="AI636" s="1"/>
      <c r="AJ636" s="1"/>
    </row>
    <row r="637" spans="1:36" ht="15.75" customHeight="1" x14ac:dyDescent="0.25">
      <c r="A637" s="1"/>
      <c r="AI637" s="1"/>
      <c r="AJ637" s="1"/>
    </row>
    <row r="638" spans="1:36" ht="15.75" customHeight="1" x14ac:dyDescent="0.25">
      <c r="A638" s="1"/>
      <c r="AI638" s="1"/>
      <c r="AJ638" s="1"/>
    </row>
    <row r="639" spans="1:36" ht="15.75" customHeight="1" x14ac:dyDescent="0.25">
      <c r="A639" s="1"/>
      <c r="AI639" s="1"/>
      <c r="AJ639" s="1"/>
    </row>
    <row r="640" spans="1:36" ht="15.75" customHeight="1" x14ac:dyDescent="0.25">
      <c r="A640" s="1"/>
      <c r="AI640" s="1"/>
      <c r="AJ640" s="1"/>
    </row>
    <row r="641" spans="1:36" ht="15.75" customHeight="1" x14ac:dyDescent="0.25">
      <c r="A641" s="1"/>
      <c r="AI641" s="1"/>
      <c r="AJ641" s="1"/>
    </row>
    <row r="642" spans="1:36" ht="15.75" customHeight="1" x14ac:dyDescent="0.25">
      <c r="A642" s="1"/>
      <c r="AI642" s="1"/>
      <c r="AJ642" s="1"/>
    </row>
    <row r="643" spans="1:36" ht="15.75" customHeight="1" x14ac:dyDescent="0.25">
      <c r="A643" s="1"/>
      <c r="AI643" s="1"/>
      <c r="AJ643" s="1"/>
    </row>
    <row r="644" spans="1:36" ht="15.75" customHeight="1" x14ac:dyDescent="0.25">
      <c r="A644" s="1"/>
      <c r="AI644" s="1"/>
      <c r="AJ644" s="1"/>
    </row>
    <row r="645" spans="1:36" ht="15.75" customHeight="1" x14ac:dyDescent="0.25">
      <c r="A645" s="1"/>
      <c r="AI645" s="1"/>
      <c r="AJ645" s="1"/>
    </row>
    <row r="646" spans="1:36" ht="15.75" customHeight="1" x14ac:dyDescent="0.25">
      <c r="A646" s="1"/>
      <c r="AI646" s="1"/>
      <c r="AJ646" s="1"/>
    </row>
    <row r="647" spans="1:36" ht="15.75" customHeight="1" x14ac:dyDescent="0.25">
      <c r="A647" s="1"/>
      <c r="AI647" s="1"/>
      <c r="AJ647" s="1"/>
    </row>
    <row r="648" spans="1:36" ht="15.75" customHeight="1" x14ac:dyDescent="0.25">
      <c r="A648" s="1"/>
      <c r="AI648" s="1"/>
      <c r="AJ648" s="1"/>
    </row>
    <row r="649" spans="1:36" ht="15.75" customHeight="1" x14ac:dyDescent="0.25">
      <c r="A649" s="1"/>
      <c r="AI649" s="1"/>
      <c r="AJ649" s="1"/>
    </row>
    <row r="650" spans="1:36" ht="15.75" customHeight="1" x14ac:dyDescent="0.25">
      <c r="A650" s="1"/>
      <c r="AI650" s="1"/>
      <c r="AJ650" s="1"/>
    </row>
    <row r="651" spans="1:36" ht="15.75" customHeight="1" x14ac:dyDescent="0.25">
      <c r="A651" s="1"/>
      <c r="AI651" s="1"/>
      <c r="AJ651" s="1"/>
    </row>
    <row r="652" spans="1:36" ht="15.75" customHeight="1" x14ac:dyDescent="0.25">
      <c r="A652" s="1"/>
      <c r="AI652" s="1"/>
      <c r="AJ652" s="1"/>
    </row>
    <row r="653" spans="1:36" ht="15.75" customHeight="1" x14ac:dyDescent="0.25">
      <c r="A653" s="1"/>
      <c r="AI653" s="1"/>
      <c r="AJ653" s="1"/>
    </row>
    <row r="654" spans="1:36" ht="15.75" customHeight="1" x14ac:dyDescent="0.25">
      <c r="A654" s="1"/>
      <c r="AI654" s="1"/>
      <c r="AJ654" s="1"/>
    </row>
    <row r="655" spans="1:36" ht="15.75" customHeight="1" x14ac:dyDescent="0.25">
      <c r="A655" s="1"/>
      <c r="AI655" s="1"/>
      <c r="AJ655" s="1"/>
    </row>
    <row r="656" spans="1:36" ht="15.75" customHeight="1" x14ac:dyDescent="0.25">
      <c r="A656" s="1"/>
      <c r="AI656" s="1"/>
      <c r="AJ656" s="1"/>
    </row>
    <row r="657" spans="1:36" ht="15.75" customHeight="1" x14ac:dyDescent="0.25">
      <c r="A657" s="1"/>
      <c r="AI657" s="1"/>
      <c r="AJ657" s="1"/>
    </row>
    <row r="658" spans="1:36" ht="15.75" customHeight="1" x14ac:dyDescent="0.25">
      <c r="A658" s="1"/>
      <c r="AI658" s="1"/>
      <c r="AJ658" s="1"/>
    </row>
    <row r="659" spans="1:36" ht="15.75" customHeight="1" x14ac:dyDescent="0.25">
      <c r="A659" s="1"/>
      <c r="AI659" s="1"/>
      <c r="AJ659" s="1"/>
    </row>
    <row r="660" spans="1:36" ht="15.75" customHeight="1" x14ac:dyDescent="0.25">
      <c r="A660" s="1"/>
      <c r="AI660" s="1"/>
      <c r="AJ660" s="1"/>
    </row>
    <row r="661" spans="1:36" ht="15.75" customHeight="1" x14ac:dyDescent="0.25">
      <c r="A661" s="1"/>
      <c r="AI661" s="1"/>
      <c r="AJ661" s="1"/>
    </row>
    <row r="662" spans="1:36" ht="15.75" customHeight="1" x14ac:dyDescent="0.25">
      <c r="A662" s="1"/>
      <c r="AI662" s="1"/>
      <c r="AJ662" s="1"/>
    </row>
    <row r="663" spans="1:36" ht="15.75" customHeight="1" x14ac:dyDescent="0.25">
      <c r="A663" s="1"/>
      <c r="AI663" s="1"/>
      <c r="AJ663" s="1"/>
    </row>
    <row r="664" spans="1:36" ht="15.75" customHeight="1" x14ac:dyDescent="0.25">
      <c r="A664" s="1"/>
      <c r="AI664" s="1"/>
      <c r="AJ664" s="1"/>
    </row>
    <row r="665" spans="1:36" ht="15.75" customHeight="1" x14ac:dyDescent="0.25">
      <c r="A665" s="1"/>
      <c r="AI665" s="1"/>
      <c r="AJ665" s="1"/>
    </row>
    <row r="666" spans="1:36" ht="15.75" customHeight="1" x14ac:dyDescent="0.25">
      <c r="A666" s="1"/>
      <c r="AI666" s="1"/>
      <c r="AJ666" s="1"/>
    </row>
    <row r="667" spans="1:36" ht="15.75" customHeight="1" x14ac:dyDescent="0.25">
      <c r="A667" s="1"/>
      <c r="AI667" s="1"/>
      <c r="AJ667" s="1"/>
    </row>
    <row r="668" spans="1:36" ht="15.75" customHeight="1" x14ac:dyDescent="0.25">
      <c r="A668" s="1"/>
      <c r="AI668" s="1"/>
      <c r="AJ668" s="1"/>
    </row>
    <row r="669" spans="1:36" ht="15.75" customHeight="1" x14ac:dyDescent="0.25">
      <c r="A669" s="1"/>
      <c r="AI669" s="1"/>
      <c r="AJ669" s="1"/>
    </row>
    <row r="670" spans="1:36" ht="15.75" customHeight="1" x14ac:dyDescent="0.25">
      <c r="A670" s="1"/>
      <c r="AI670" s="1"/>
      <c r="AJ670" s="1"/>
    </row>
    <row r="671" spans="1:36" ht="15.75" customHeight="1" x14ac:dyDescent="0.25">
      <c r="A671" s="1"/>
      <c r="AI671" s="1"/>
      <c r="AJ671" s="1"/>
    </row>
    <row r="672" spans="1:36" ht="15.75" customHeight="1" x14ac:dyDescent="0.25">
      <c r="A672" s="1"/>
      <c r="AI672" s="1"/>
      <c r="AJ672" s="1"/>
    </row>
    <row r="673" spans="1:36" ht="15.75" customHeight="1" x14ac:dyDescent="0.25">
      <c r="A673" s="1"/>
      <c r="AI673" s="1"/>
      <c r="AJ673" s="1"/>
    </row>
    <row r="674" spans="1:36" ht="15.75" customHeight="1" x14ac:dyDescent="0.25">
      <c r="A674" s="1"/>
      <c r="AI674" s="1"/>
      <c r="AJ674" s="1"/>
    </row>
    <row r="675" spans="1:36" ht="15.75" customHeight="1" x14ac:dyDescent="0.25">
      <c r="A675" s="1"/>
      <c r="AI675" s="1"/>
      <c r="AJ675" s="1"/>
    </row>
    <row r="676" spans="1:36" ht="15.75" customHeight="1" x14ac:dyDescent="0.25">
      <c r="A676" s="1"/>
      <c r="AI676" s="1"/>
      <c r="AJ676" s="1"/>
    </row>
    <row r="677" spans="1:36" ht="15.75" customHeight="1" x14ac:dyDescent="0.25">
      <c r="A677" s="1"/>
      <c r="AI677" s="1"/>
      <c r="AJ677" s="1"/>
    </row>
    <row r="678" spans="1:36" ht="15.75" customHeight="1" x14ac:dyDescent="0.25">
      <c r="A678" s="1"/>
      <c r="AI678" s="1"/>
      <c r="AJ678" s="1"/>
    </row>
    <row r="679" spans="1:36" ht="15.75" customHeight="1" x14ac:dyDescent="0.25">
      <c r="A679" s="1"/>
      <c r="AI679" s="1"/>
      <c r="AJ679" s="1"/>
    </row>
    <row r="680" spans="1:36" ht="15.75" customHeight="1" x14ac:dyDescent="0.25">
      <c r="A680" s="1"/>
      <c r="AI680" s="1"/>
      <c r="AJ680" s="1"/>
    </row>
    <row r="681" spans="1:36" ht="15.75" customHeight="1" x14ac:dyDescent="0.25">
      <c r="A681" s="1"/>
      <c r="AI681" s="1"/>
      <c r="AJ681" s="1"/>
    </row>
    <row r="682" spans="1:36" ht="15.75" customHeight="1" x14ac:dyDescent="0.25">
      <c r="A682" s="1"/>
      <c r="AI682" s="1"/>
      <c r="AJ682" s="1"/>
    </row>
    <row r="683" spans="1:36" ht="15.75" customHeight="1" x14ac:dyDescent="0.25">
      <c r="A683" s="1"/>
      <c r="AI683" s="1"/>
      <c r="AJ683" s="1"/>
    </row>
    <row r="684" spans="1:36" ht="15.75" customHeight="1" x14ac:dyDescent="0.25">
      <c r="A684" s="1"/>
      <c r="AI684" s="1"/>
      <c r="AJ684" s="1"/>
    </row>
    <row r="685" spans="1:36" ht="15.75" customHeight="1" x14ac:dyDescent="0.25">
      <c r="A685" s="1"/>
      <c r="AI685" s="1"/>
      <c r="AJ685" s="1"/>
    </row>
    <row r="686" spans="1:36" ht="15.75" customHeight="1" x14ac:dyDescent="0.25">
      <c r="A686" s="1"/>
      <c r="AI686" s="1"/>
      <c r="AJ686" s="1"/>
    </row>
    <row r="687" spans="1:36" ht="15.75" customHeight="1" x14ac:dyDescent="0.25">
      <c r="A687" s="1"/>
      <c r="AI687" s="1"/>
      <c r="AJ687" s="1"/>
    </row>
    <row r="688" spans="1:36" ht="15.75" customHeight="1" x14ac:dyDescent="0.25">
      <c r="A688" s="1"/>
      <c r="AI688" s="1"/>
      <c r="AJ688" s="1"/>
    </row>
    <row r="689" spans="1:36" ht="15.75" customHeight="1" x14ac:dyDescent="0.25">
      <c r="A689" s="1"/>
      <c r="AI689" s="1"/>
      <c r="AJ689" s="1"/>
    </row>
    <row r="690" spans="1:36" ht="15.75" customHeight="1" x14ac:dyDescent="0.25">
      <c r="A690" s="1"/>
      <c r="AI690" s="1"/>
      <c r="AJ690" s="1"/>
    </row>
    <row r="691" spans="1:36" ht="15.75" customHeight="1" x14ac:dyDescent="0.25">
      <c r="A691" s="1"/>
      <c r="AI691" s="1"/>
      <c r="AJ691" s="1"/>
    </row>
    <row r="692" spans="1:36" ht="15.75" customHeight="1" x14ac:dyDescent="0.25">
      <c r="A692" s="1"/>
      <c r="AI692" s="1"/>
      <c r="AJ692" s="1"/>
    </row>
    <row r="693" spans="1:36" ht="15.75" customHeight="1" x14ac:dyDescent="0.25">
      <c r="A693" s="1"/>
      <c r="AI693" s="1"/>
      <c r="AJ693" s="1"/>
    </row>
    <row r="694" spans="1:36" ht="15.75" customHeight="1" x14ac:dyDescent="0.25">
      <c r="A694" s="1"/>
      <c r="AI694" s="1"/>
      <c r="AJ694" s="1"/>
    </row>
    <row r="695" spans="1:36" ht="15.75" customHeight="1" x14ac:dyDescent="0.25">
      <c r="A695" s="1"/>
      <c r="AI695" s="1"/>
      <c r="AJ695" s="1"/>
    </row>
    <row r="696" spans="1:36" ht="15.75" customHeight="1" x14ac:dyDescent="0.25">
      <c r="A696" s="1"/>
      <c r="AI696" s="1"/>
      <c r="AJ696" s="1"/>
    </row>
    <row r="697" spans="1:36" ht="15.75" customHeight="1" x14ac:dyDescent="0.25">
      <c r="A697" s="1"/>
      <c r="AI697" s="1"/>
      <c r="AJ697" s="1"/>
    </row>
    <row r="698" spans="1:36" ht="15.75" customHeight="1" x14ac:dyDescent="0.25">
      <c r="A698" s="1"/>
      <c r="AI698" s="1"/>
      <c r="AJ698" s="1"/>
    </row>
    <row r="699" spans="1:36" ht="15.75" customHeight="1" x14ac:dyDescent="0.25">
      <c r="A699" s="1"/>
      <c r="AI699" s="1"/>
      <c r="AJ699" s="1"/>
    </row>
    <row r="700" spans="1:36" ht="15.75" customHeight="1" x14ac:dyDescent="0.25">
      <c r="A700" s="1"/>
      <c r="AI700" s="1"/>
      <c r="AJ700" s="1"/>
    </row>
    <row r="701" spans="1:36" ht="15.75" customHeight="1" x14ac:dyDescent="0.25">
      <c r="A701" s="1"/>
      <c r="AI701" s="1"/>
      <c r="AJ701" s="1"/>
    </row>
    <row r="702" spans="1:36" ht="15.75" customHeight="1" x14ac:dyDescent="0.25">
      <c r="A702" s="1"/>
      <c r="AI702" s="1"/>
      <c r="AJ702" s="1"/>
    </row>
    <row r="703" spans="1:36" ht="15.75" customHeight="1" x14ac:dyDescent="0.25">
      <c r="A703" s="1"/>
      <c r="AI703" s="1"/>
      <c r="AJ703" s="1"/>
    </row>
    <row r="704" spans="1:36" ht="15.75" customHeight="1" x14ac:dyDescent="0.25">
      <c r="A704" s="1"/>
      <c r="AI704" s="1"/>
      <c r="AJ704" s="1"/>
    </row>
    <row r="705" spans="1:36" ht="15.75" customHeight="1" x14ac:dyDescent="0.25">
      <c r="A705" s="1"/>
      <c r="AI705" s="1"/>
      <c r="AJ705" s="1"/>
    </row>
    <row r="706" spans="1:36" ht="15.75" customHeight="1" x14ac:dyDescent="0.25">
      <c r="A706" s="1"/>
      <c r="AI706" s="1"/>
      <c r="AJ706" s="1"/>
    </row>
    <row r="707" spans="1:36" ht="15.75" customHeight="1" x14ac:dyDescent="0.25">
      <c r="A707" s="1"/>
      <c r="AI707" s="1"/>
      <c r="AJ707" s="1"/>
    </row>
    <row r="708" spans="1:36" ht="15.75" customHeight="1" x14ac:dyDescent="0.25">
      <c r="A708" s="1"/>
      <c r="AI708" s="1"/>
      <c r="AJ708" s="1"/>
    </row>
    <row r="709" spans="1:36" ht="15.75" customHeight="1" x14ac:dyDescent="0.25">
      <c r="A709" s="1"/>
      <c r="AI709" s="1"/>
      <c r="AJ709" s="1"/>
    </row>
    <row r="710" spans="1:36" ht="15.75" customHeight="1" x14ac:dyDescent="0.25">
      <c r="A710" s="1"/>
      <c r="AI710" s="1"/>
      <c r="AJ710" s="1"/>
    </row>
    <row r="711" spans="1:36" ht="15.75" customHeight="1" x14ac:dyDescent="0.25">
      <c r="A711" s="1"/>
      <c r="AI711" s="1"/>
      <c r="AJ711" s="1"/>
    </row>
    <row r="712" spans="1:36" ht="15.75" customHeight="1" x14ac:dyDescent="0.25">
      <c r="A712" s="1"/>
      <c r="AI712" s="1"/>
      <c r="AJ712" s="1"/>
    </row>
    <row r="713" spans="1:36" ht="15.75" customHeight="1" x14ac:dyDescent="0.25">
      <c r="A713" s="1"/>
      <c r="AI713" s="1"/>
      <c r="AJ713" s="1"/>
    </row>
    <row r="714" spans="1:36" ht="15.75" customHeight="1" x14ac:dyDescent="0.25">
      <c r="A714" s="1"/>
      <c r="AI714" s="1"/>
      <c r="AJ714" s="1"/>
    </row>
    <row r="715" spans="1:36" ht="15.75" customHeight="1" x14ac:dyDescent="0.25">
      <c r="A715" s="1"/>
      <c r="AI715" s="1"/>
      <c r="AJ715" s="1"/>
    </row>
    <row r="716" spans="1:36" ht="15.75" customHeight="1" x14ac:dyDescent="0.25">
      <c r="A716" s="1"/>
      <c r="AI716" s="1"/>
      <c r="AJ716" s="1"/>
    </row>
    <row r="717" spans="1:36" ht="15.75" customHeight="1" x14ac:dyDescent="0.25">
      <c r="A717" s="1"/>
      <c r="AI717" s="1"/>
      <c r="AJ717" s="1"/>
    </row>
    <row r="718" spans="1:36" ht="15.75" customHeight="1" x14ac:dyDescent="0.25">
      <c r="A718" s="1"/>
      <c r="AI718" s="1"/>
      <c r="AJ718" s="1"/>
    </row>
    <row r="719" spans="1:36" ht="15.75" customHeight="1" x14ac:dyDescent="0.25">
      <c r="A719" s="1"/>
      <c r="AI719" s="1"/>
      <c r="AJ719" s="1"/>
    </row>
    <row r="720" spans="1:36" ht="15.75" customHeight="1" x14ac:dyDescent="0.25">
      <c r="A720" s="1"/>
      <c r="AI720" s="1"/>
      <c r="AJ720" s="1"/>
    </row>
    <row r="721" spans="1:36" ht="15.75" customHeight="1" x14ac:dyDescent="0.25">
      <c r="A721" s="1"/>
      <c r="AI721" s="1"/>
      <c r="AJ721" s="1"/>
    </row>
    <row r="722" spans="1:36" ht="15.75" customHeight="1" x14ac:dyDescent="0.25">
      <c r="A722" s="1"/>
      <c r="AI722" s="1"/>
      <c r="AJ722" s="1"/>
    </row>
    <row r="723" spans="1:36" ht="15.75" customHeight="1" x14ac:dyDescent="0.25">
      <c r="A723" s="1"/>
      <c r="AI723" s="1"/>
      <c r="AJ723" s="1"/>
    </row>
    <row r="724" spans="1:36" ht="15.75" customHeight="1" x14ac:dyDescent="0.25">
      <c r="A724" s="1"/>
      <c r="AI724" s="1"/>
      <c r="AJ724" s="1"/>
    </row>
    <row r="725" spans="1:36" ht="15.75" customHeight="1" x14ac:dyDescent="0.25">
      <c r="A725" s="1"/>
      <c r="AI725" s="1"/>
      <c r="AJ725" s="1"/>
    </row>
    <row r="726" spans="1:36" ht="15.75" customHeight="1" x14ac:dyDescent="0.25">
      <c r="A726" s="1"/>
      <c r="AI726" s="1"/>
      <c r="AJ726" s="1"/>
    </row>
    <row r="727" spans="1:36" ht="15.75" customHeight="1" x14ac:dyDescent="0.25">
      <c r="A727" s="1"/>
      <c r="AI727" s="1"/>
      <c r="AJ727" s="1"/>
    </row>
    <row r="728" spans="1:36" ht="15.75" customHeight="1" x14ac:dyDescent="0.25">
      <c r="A728" s="1"/>
      <c r="AI728" s="1"/>
      <c r="AJ728" s="1"/>
    </row>
    <row r="729" spans="1:36" ht="15.75" customHeight="1" x14ac:dyDescent="0.25">
      <c r="A729" s="1"/>
      <c r="AI729" s="1"/>
      <c r="AJ729" s="1"/>
    </row>
    <row r="730" spans="1:36" ht="15.75" customHeight="1" x14ac:dyDescent="0.25">
      <c r="A730" s="1"/>
      <c r="AI730" s="1"/>
      <c r="AJ730" s="1"/>
    </row>
    <row r="731" spans="1:36" ht="15.75" customHeight="1" x14ac:dyDescent="0.25">
      <c r="A731" s="1"/>
      <c r="AI731" s="1"/>
      <c r="AJ731" s="1"/>
    </row>
    <row r="732" spans="1:36" ht="15.75" customHeight="1" x14ac:dyDescent="0.25">
      <c r="A732" s="1"/>
      <c r="AI732" s="1"/>
      <c r="AJ732" s="1"/>
    </row>
    <row r="733" spans="1:36" ht="15.75" customHeight="1" x14ac:dyDescent="0.25">
      <c r="A733" s="1"/>
      <c r="AI733" s="1"/>
      <c r="AJ733" s="1"/>
    </row>
    <row r="734" spans="1:36" ht="15.75" customHeight="1" x14ac:dyDescent="0.25">
      <c r="A734" s="1"/>
      <c r="AI734" s="1"/>
      <c r="AJ734" s="1"/>
    </row>
    <row r="735" spans="1:36" ht="15.75" customHeight="1" x14ac:dyDescent="0.25">
      <c r="A735" s="1"/>
      <c r="AI735" s="1"/>
      <c r="AJ735" s="1"/>
    </row>
    <row r="736" spans="1:36" ht="15.75" customHeight="1" x14ac:dyDescent="0.25">
      <c r="A736" s="1"/>
      <c r="AI736" s="1"/>
      <c r="AJ736" s="1"/>
    </row>
    <row r="737" spans="1:36" ht="15.75" customHeight="1" x14ac:dyDescent="0.25">
      <c r="A737" s="1"/>
      <c r="AI737" s="1"/>
      <c r="AJ737" s="1"/>
    </row>
    <row r="738" spans="1:36" ht="15.75" customHeight="1" x14ac:dyDescent="0.25">
      <c r="A738" s="1"/>
      <c r="AI738" s="1"/>
      <c r="AJ738" s="1"/>
    </row>
    <row r="739" spans="1:36" ht="15.75" customHeight="1" x14ac:dyDescent="0.25">
      <c r="A739" s="1"/>
      <c r="AI739" s="1"/>
      <c r="AJ739" s="1"/>
    </row>
    <row r="740" spans="1:36" ht="15.75" customHeight="1" x14ac:dyDescent="0.25">
      <c r="A740" s="1"/>
      <c r="AI740" s="1"/>
      <c r="AJ740" s="1"/>
    </row>
    <row r="741" spans="1:36" ht="15.75" customHeight="1" x14ac:dyDescent="0.25">
      <c r="A741" s="1"/>
      <c r="AI741" s="1"/>
      <c r="AJ741" s="1"/>
    </row>
    <row r="742" spans="1:36" ht="15.75" customHeight="1" x14ac:dyDescent="0.25">
      <c r="A742" s="1"/>
      <c r="AI742" s="1"/>
      <c r="AJ742" s="1"/>
    </row>
    <row r="743" spans="1:36" ht="15.75" customHeight="1" x14ac:dyDescent="0.25">
      <c r="A743" s="1"/>
      <c r="AI743" s="1"/>
      <c r="AJ743" s="1"/>
    </row>
    <row r="744" spans="1:36" ht="15.75" customHeight="1" x14ac:dyDescent="0.25">
      <c r="A744" s="1"/>
      <c r="AI744" s="1"/>
      <c r="AJ744" s="1"/>
    </row>
    <row r="745" spans="1:36" ht="15.75" customHeight="1" x14ac:dyDescent="0.25">
      <c r="A745" s="1"/>
      <c r="AI745" s="1"/>
      <c r="AJ745" s="1"/>
    </row>
    <row r="746" spans="1:36" ht="15.75" customHeight="1" x14ac:dyDescent="0.25">
      <c r="A746" s="1"/>
      <c r="AI746" s="1"/>
      <c r="AJ746" s="1"/>
    </row>
    <row r="747" spans="1:36" ht="15.75" customHeight="1" x14ac:dyDescent="0.25">
      <c r="A747" s="1"/>
      <c r="AI747" s="1"/>
      <c r="AJ747" s="1"/>
    </row>
    <row r="748" spans="1:36" ht="15.75" customHeight="1" x14ac:dyDescent="0.25">
      <c r="A748" s="1"/>
      <c r="AI748" s="1"/>
      <c r="AJ748" s="1"/>
    </row>
    <row r="749" spans="1:36" ht="15.75" customHeight="1" x14ac:dyDescent="0.25">
      <c r="A749" s="1"/>
      <c r="AI749" s="1"/>
      <c r="AJ749" s="1"/>
    </row>
    <row r="750" spans="1:36" ht="15.75" customHeight="1" x14ac:dyDescent="0.25">
      <c r="A750" s="1"/>
      <c r="AI750" s="1"/>
      <c r="AJ750" s="1"/>
    </row>
    <row r="751" spans="1:36" ht="15.75" customHeight="1" x14ac:dyDescent="0.25">
      <c r="A751" s="1"/>
      <c r="AI751" s="1"/>
      <c r="AJ751" s="1"/>
    </row>
    <row r="752" spans="1:36" ht="15.75" customHeight="1" x14ac:dyDescent="0.25">
      <c r="A752" s="1"/>
      <c r="AI752" s="1"/>
      <c r="AJ752" s="1"/>
    </row>
    <row r="753" spans="1:36" ht="15.75" customHeight="1" x14ac:dyDescent="0.25">
      <c r="A753" s="1"/>
      <c r="AI753" s="1"/>
      <c r="AJ753" s="1"/>
    </row>
    <row r="754" spans="1:36" ht="15.75" customHeight="1" x14ac:dyDescent="0.25">
      <c r="A754" s="1"/>
      <c r="AI754" s="1"/>
      <c r="AJ754" s="1"/>
    </row>
    <row r="755" spans="1:36" ht="15.75" customHeight="1" x14ac:dyDescent="0.25">
      <c r="A755" s="1"/>
      <c r="AI755" s="1"/>
      <c r="AJ755" s="1"/>
    </row>
    <row r="756" spans="1:36" ht="15.75" customHeight="1" x14ac:dyDescent="0.25">
      <c r="A756" s="1"/>
      <c r="AI756" s="1"/>
      <c r="AJ756" s="1"/>
    </row>
    <row r="757" spans="1:36" ht="15.75" customHeight="1" x14ac:dyDescent="0.25">
      <c r="A757" s="1"/>
      <c r="AI757" s="1"/>
      <c r="AJ757" s="1"/>
    </row>
    <row r="758" spans="1:36" ht="15.75" customHeight="1" x14ac:dyDescent="0.25">
      <c r="A758" s="1"/>
      <c r="AI758" s="1"/>
      <c r="AJ758" s="1"/>
    </row>
    <row r="759" spans="1:36" ht="15.75" customHeight="1" x14ac:dyDescent="0.25">
      <c r="A759" s="1"/>
      <c r="AI759" s="1"/>
      <c r="AJ759" s="1"/>
    </row>
    <row r="760" spans="1:36" ht="15.75" customHeight="1" x14ac:dyDescent="0.25">
      <c r="A760" s="1"/>
      <c r="AI760" s="1"/>
      <c r="AJ760" s="1"/>
    </row>
    <row r="761" spans="1:36" ht="15.75" customHeight="1" x14ac:dyDescent="0.25">
      <c r="A761" s="1"/>
      <c r="AI761" s="1"/>
      <c r="AJ761" s="1"/>
    </row>
    <row r="762" spans="1:36" ht="15.75" customHeight="1" x14ac:dyDescent="0.25">
      <c r="A762" s="1"/>
      <c r="AI762" s="1"/>
      <c r="AJ762" s="1"/>
    </row>
    <row r="763" spans="1:36" ht="15.75" customHeight="1" x14ac:dyDescent="0.25">
      <c r="A763" s="1"/>
      <c r="AI763" s="1"/>
      <c r="AJ763" s="1"/>
    </row>
    <row r="764" spans="1:36" ht="15.75" customHeight="1" x14ac:dyDescent="0.25">
      <c r="A764" s="1"/>
      <c r="AI764" s="1"/>
      <c r="AJ764" s="1"/>
    </row>
    <row r="765" spans="1:36" ht="15.75" customHeight="1" x14ac:dyDescent="0.25">
      <c r="A765" s="1"/>
      <c r="AI765" s="1"/>
      <c r="AJ765" s="1"/>
    </row>
    <row r="766" spans="1:36" ht="15.75" customHeight="1" x14ac:dyDescent="0.25">
      <c r="A766" s="1"/>
      <c r="AI766" s="1"/>
      <c r="AJ766" s="1"/>
    </row>
    <row r="767" spans="1:36" ht="15.75" customHeight="1" x14ac:dyDescent="0.25">
      <c r="A767" s="1"/>
      <c r="AI767" s="1"/>
      <c r="AJ767" s="1"/>
    </row>
    <row r="768" spans="1:36" ht="15.75" customHeight="1" x14ac:dyDescent="0.25">
      <c r="A768" s="1"/>
      <c r="AI768" s="1"/>
      <c r="AJ768" s="1"/>
    </row>
    <row r="769" spans="1:36" ht="15.75" customHeight="1" x14ac:dyDescent="0.25">
      <c r="A769" s="1"/>
      <c r="AI769" s="1"/>
      <c r="AJ769" s="1"/>
    </row>
    <row r="770" spans="1:36" ht="15.75" customHeight="1" x14ac:dyDescent="0.25">
      <c r="A770" s="1"/>
      <c r="AI770" s="1"/>
      <c r="AJ770" s="1"/>
    </row>
    <row r="771" spans="1:36" ht="15.75" customHeight="1" x14ac:dyDescent="0.25">
      <c r="A771" s="1"/>
      <c r="AI771" s="1"/>
      <c r="AJ771" s="1"/>
    </row>
    <row r="772" spans="1:36" ht="15.75" customHeight="1" x14ac:dyDescent="0.25">
      <c r="A772" s="1"/>
      <c r="AI772" s="1"/>
      <c r="AJ772" s="1"/>
    </row>
    <row r="773" spans="1:36" ht="15.75" customHeight="1" x14ac:dyDescent="0.25">
      <c r="A773" s="1"/>
      <c r="AI773" s="1"/>
      <c r="AJ773" s="1"/>
    </row>
    <row r="774" spans="1:36" ht="15.75" customHeight="1" x14ac:dyDescent="0.25">
      <c r="A774" s="1"/>
      <c r="AI774" s="1"/>
      <c r="AJ774" s="1"/>
    </row>
    <row r="775" spans="1:36" ht="15.75" customHeight="1" x14ac:dyDescent="0.25">
      <c r="A775" s="1"/>
      <c r="AI775" s="1"/>
      <c r="AJ775" s="1"/>
    </row>
    <row r="776" spans="1:36" ht="15.75" customHeight="1" x14ac:dyDescent="0.25">
      <c r="A776" s="1"/>
      <c r="AI776" s="1"/>
      <c r="AJ776" s="1"/>
    </row>
    <row r="777" spans="1:36" ht="15.75" customHeight="1" x14ac:dyDescent="0.25">
      <c r="A777" s="1"/>
      <c r="AI777" s="1"/>
      <c r="AJ777" s="1"/>
    </row>
    <row r="778" spans="1:36" ht="15.75" customHeight="1" x14ac:dyDescent="0.25">
      <c r="A778" s="1"/>
      <c r="AI778" s="1"/>
      <c r="AJ778" s="1"/>
    </row>
    <row r="779" spans="1:36" ht="15.75" customHeight="1" x14ac:dyDescent="0.25">
      <c r="A779" s="1"/>
      <c r="AI779" s="1"/>
      <c r="AJ779" s="1"/>
    </row>
    <row r="780" spans="1:36" ht="15.75" customHeight="1" x14ac:dyDescent="0.25">
      <c r="A780" s="1"/>
      <c r="AI780" s="1"/>
      <c r="AJ780" s="1"/>
    </row>
    <row r="781" spans="1:36" ht="15.75" customHeight="1" x14ac:dyDescent="0.25">
      <c r="A781" s="1"/>
      <c r="AI781" s="1"/>
      <c r="AJ781" s="1"/>
    </row>
    <row r="782" spans="1:36" ht="15.75" customHeight="1" x14ac:dyDescent="0.25">
      <c r="A782" s="1"/>
      <c r="AI782" s="1"/>
      <c r="AJ782" s="1"/>
    </row>
    <row r="783" spans="1:36" ht="15.75" customHeight="1" x14ac:dyDescent="0.25">
      <c r="A783" s="1"/>
      <c r="AI783" s="1"/>
      <c r="AJ783" s="1"/>
    </row>
    <row r="784" spans="1:36" ht="15.75" customHeight="1" x14ac:dyDescent="0.25">
      <c r="A784" s="1"/>
      <c r="AI784" s="1"/>
      <c r="AJ784" s="1"/>
    </row>
    <row r="785" spans="1:36" ht="15.75" customHeight="1" x14ac:dyDescent="0.25">
      <c r="A785" s="1"/>
      <c r="AI785" s="1"/>
      <c r="AJ785" s="1"/>
    </row>
    <row r="786" spans="1:36" ht="15.75" customHeight="1" x14ac:dyDescent="0.25">
      <c r="A786" s="1"/>
      <c r="AI786" s="1"/>
      <c r="AJ786" s="1"/>
    </row>
    <row r="787" spans="1:36" ht="15.75" customHeight="1" x14ac:dyDescent="0.25">
      <c r="A787" s="1"/>
      <c r="AI787" s="1"/>
      <c r="AJ787" s="1"/>
    </row>
    <row r="788" spans="1:36" ht="15.75" customHeight="1" x14ac:dyDescent="0.25">
      <c r="A788" s="1"/>
      <c r="AI788" s="1"/>
      <c r="AJ788" s="1"/>
    </row>
    <row r="789" spans="1:36" ht="15.75" customHeight="1" x14ac:dyDescent="0.25">
      <c r="A789" s="1"/>
      <c r="AI789" s="1"/>
      <c r="AJ789" s="1"/>
    </row>
    <row r="790" spans="1:36" ht="15.75" customHeight="1" x14ac:dyDescent="0.25">
      <c r="A790" s="1"/>
      <c r="AI790" s="1"/>
      <c r="AJ790" s="1"/>
    </row>
    <row r="791" spans="1:36" ht="15.75" customHeight="1" x14ac:dyDescent="0.25">
      <c r="A791" s="1"/>
      <c r="AI791" s="1"/>
      <c r="AJ791" s="1"/>
    </row>
    <row r="792" spans="1:36" ht="15.75" customHeight="1" x14ac:dyDescent="0.25">
      <c r="A792" s="1"/>
      <c r="AI792" s="1"/>
      <c r="AJ792" s="1"/>
    </row>
    <row r="793" spans="1:36" ht="15.75" customHeight="1" x14ac:dyDescent="0.25">
      <c r="A793" s="1"/>
      <c r="AI793" s="1"/>
      <c r="AJ793" s="1"/>
    </row>
    <row r="794" spans="1:36" ht="15.75" customHeight="1" x14ac:dyDescent="0.25">
      <c r="A794" s="1"/>
      <c r="AI794" s="1"/>
      <c r="AJ794" s="1"/>
    </row>
    <row r="795" spans="1:36" ht="15.75" customHeight="1" x14ac:dyDescent="0.25">
      <c r="A795" s="1"/>
      <c r="AI795" s="1"/>
      <c r="AJ795" s="1"/>
    </row>
    <row r="796" spans="1:36" ht="15.75" customHeight="1" x14ac:dyDescent="0.25">
      <c r="A796" s="1"/>
      <c r="AI796" s="1"/>
      <c r="AJ796" s="1"/>
    </row>
    <row r="797" spans="1:36" ht="15.75" customHeight="1" x14ac:dyDescent="0.25">
      <c r="A797" s="1"/>
      <c r="AI797" s="1"/>
      <c r="AJ797" s="1"/>
    </row>
    <row r="798" spans="1:36" ht="15.75" customHeight="1" x14ac:dyDescent="0.25">
      <c r="A798" s="1"/>
      <c r="AI798" s="1"/>
      <c r="AJ798" s="1"/>
    </row>
    <row r="799" spans="1:36" ht="15.75" customHeight="1" x14ac:dyDescent="0.25">
      <c r="A799" s="1"/>
      <c r="AI799" s="1"/>
      <c r="AJ799" s="1"/>
    </row>
    <row r="800" spans="1:36" ht="15.75" customHeight="1" x14ac:dyDescent="0.25">
      <c r="A800" s="1"/>
      <c r="AI800" s="1"/>
      <c r="AJ800" s="1"/>
    </row>
    <row r="801" spans="1:36" ht="15.75" customHeight="1" x14ac:dyDescent="0.25">
      <c r="A801" s="1"/>
      <c r="AI801" s="1"/>
      <c r="AJ801" s="1"/>
    </row>
    <row r="802" spans="1:36" ht="15.75" customHeight="1" x14ac:dyDescent="0.25">
      <c r="A802" s="1"/>
      <c r="AI802" s="1"/>
      <c r="AJ802" s="1"/>
    </row>
    <row r="803" spans="1:36" ht="15.75" customHeight="1" x14ac:dyDescent="0.25">
      <c r="A803" s="1"/>
      <c r="AI803" s="1"/>
      <c r="AJ803" s="1"/>
    </row>
    <row r="804" spans="1:36" ht="15.75" customHeight="1" x14ac:dyDescent="0.25">
      <c r="A804" s="1"/>
      <c r="AI804" s="1"/>
      <c r="AJ804" s="1"/>
    </row>
    <row r="805" spans="1:36" ht="15.75" customHeight="1" x14ac:dyDescent="0.25">
      <c r="A805" s="1"/>
      <c r="AI805" s="1"/>
      <c r="AJ805" s="1"/>
    </row>
    <row r="806" spans="1:36" ht="15.75" customHeight="1" x14ac:dyDescent="0.25">
      <c r="A806" s="1"/>
      <c r="AI806" s="1"/>
      <c r="AJ806" s="1"/>
    </row>
    <row r="807" spans="1:36" ht="15.75" customHeight="1" x14ac:dyDescent="0.25">
      <c r="A807" s="1"/>
      <c r="AI807" s="1"/>
      <c r="AJ807" s="1"/>
    </row>
    <row r="808" spans="1:36" ht="15.75" customHeight="1" x14ac:dyDescent="0.25">
      <c r="A808" s="1"/>
      <c r="AI808" s="1"/>
      <c r="AJ808" s="1"/>
    </row>
    <row r="809" spans="1:36" ht="15.75" customHeight="1" x14ac:dyDescent="0.25">
      <c r="A809" s="1"/>
      <c r="AI809" s="1"/>
      <c r="AJ809" s="1"/>
    </row>
    <row r="810" spans="1:36" ht="15.75" customHeight="1" x14ac:dyDescent="0.25">
      <c r="A810" s="1"/>
      <c r="AI810" s="1"/>
      <c r="AJ810" s="1"/>
    </row>
    <row r="811" spans="1:36" ht="15.75" customHeight="1" x14ac:dyDescent="0.25">
      <c r="A811" s="1"/>
      <c r="AI811" s="1"/>
      <c r="AJ811" s="1"/>
    </row>
    <row r="812" spans="1:36" ht="15.75" customHeight="1" x14ac:dyDescent="0.25">
      <c r="A812" s="1"/>
      <c r="AI812" s="1"/>
      <c r="AJ812" s="1"/>
    </row>
    <row r="813" spans="1:36" ht="15.75" customHeight="1" x14ac:dyDescent="0.25">
      <c r="A813" s="1"/>
      <c r="AI813" s="1"/>
      <c r="AJ813" s="1"/>
    </row>
    <row r="814" spans="1:36" ht="15.75" customHeight="1" x14ac:dyDescent="0.25">
      <c r="A814" s="1"/>
      <c r="AI814" s="1"/>
      <c r="AJ814" s="1"/>
    </row>
    <row r="815" spans="1:36" ht="15.75" customHeight="1" x14ac:dyDescent="0.25">
      <c r="A815" s="1"/>
      <c r="AI815" s="1"/>
      <c r="AJ815" s="1"/>
    </row>
    <row r="816" spans="1:36" ht="15.75" customHeight="1" x14ac:dyDescent="0.25">
      <c r="A816" s="1"/>
      <c r="AI816" s="1"/>
      <c r="AJ816" s="1"/>
    </row>
    <row r="817" spans="1:36" ht="15.75" customHeight="1" x14ac:dyDescent="0.25">
      <c r="A817" s="1"/>
      <c r="AI817" s="1"/>
      <c r="AJ817" s="1"/>
    </row>
    <row r="818" spans="1:36" ht="15.75" customHeight="1" x14ac:dyDescent="0.25">
      <c r="A818" s="1"/>
      <c r="AI818" s="1"/>
      <c r="AJ818" s="1"/>
    </row>
    <row r="819" spans="1:36" ht="15.75" customHeight="1" x14ac:dyDescent="0.25">
      <c r="A819" s="1"/>
      <c r="AI819" s="1"/>
      <c r="AJ819" s="1"/>
    </row>
    <row r="820" spans="1:36" ht="15.75" customHeight="1" x14ac:dyDescent="0.25">
      <c r="A820" s="1"/>
      <c r="AI820" s="1"/>
      <c r="AJ820" s="1"/>
    </row>
    <row r="821" spans="1:36" ht="15.75" customHeight="1" x14ac:dyDescent="0.25">
      <c r="A821" s="1"/>
      <c r="AI821" s="1"/>
      <c r="AJ821" s="1"/>
    </row>
    <row r="822" spans="1:36" ht="15.75" customHeight="1" x14ac:dyDescent="0.25">
      <c r="A822" s="1"/>
      <c r="AI822" s="1"/>
      <c r="AJ822" s="1"/>
    </row>
    <row r="823" spans="1:36" ht="15.75" customHeight="1" x14ac:dyDescent="0.25">
      <c r="A823" s="1"/>
      <c r="AI823" s="1"/>
      <c r="AJ823" s="1"/>
    </row>
    <row r="824" spans="1:36" ht="15.75" customHeight="1" x14ac:dyDescent="0.25">
      <c r="A824" s="1"/>
      <c r="AI824" s="1"/>
      <c r="AJ824" s="1"/>
    </row>
    <row r="825" spans="1:36" ht="15.75" customHeight="1" x14ac:dyDescent="0.25">
      <c r="A825" s="1"/>
      <c r="AI825" s="1"/>
      <c r="AJ825" s="1"/>
    </row>
    <row r="826" spans="1:36" ht="15.75" customHeight="1" x14ac:dyDescent="0.25">
      <c r="A826" s="1"/>
      <c r="AI826" s="1"/>
      <c r="AJ826" s="1"/>
    </row>
    <row r="827" spans="1:36" ht="15.75" customHeight="1" x14ac:dyDescent="0.25">
      <c r="A827" s="1"/>
      <c r="AI827" s="1"/>
      <c r="AJ827" s="1"/>
    </row>
    <row r="828" spans="1:36" ht="15.75" customHeight="1" x14ac:dyDescent="0.25">
      <c r="A828" s="1"/>
      <c r="AI828" s="1"/>
      <c r="AJ828" s="1"/>
    </row>
    <row r="829" spans="1:36" ht="15.75" customHeight="1" x14ac:dyDescent="0.25">
      <c r="A829" s="1"/>
      <c r="AI829" s="1"/>
      <c r="AJ829" s="1"/>
    </row>
    <row r="830" spans="1:36" ht="15.75" customHeight="1" x14ac:dyDescent="0.25">
      <c r="A830" s="1"/>
      <c r="AI830" s="1"/>
      <c r="AJ830" s="1"/>
    </row>
    <row r="831" spans="1:36" ht="15.75" customHeight="1" x14ac:dyDescent="0.25">
      <c r="A831" s="1"/>
      <c r="AI831" s="1"/>
      <c r="AJ831" s="1"/>
    </row>
    <row r="832" spans="1:36" ht="15.75" customHeight="1" x14ac:dyDescent="0.25">
      <c r="A832" s="1"/>
      <c r="AI832" s="1"/>
      <c r="AJ832" s="1"/>
    </row>
    <row r="833" spans="1:36" ht="15.75" customHeight="1" x14ac:dyDescent="0.25">
      <c r="A833" s="1"/>
      <c r="AI833" s="1"/>
      <c r="AJ833" s="1"/>
    </row>
    <row r="834" spans="1:36" ht="15.75" customHeight="1" x14ac:dyDescent="0.25">
      <c r="A834" s="1"/>
      <c r="AI834" s="1"/>
      <c r="AJ834" s="1"/>
    </row>
    <row r="835" spans="1:36" ht="15.75" customHeight="1" x14ac:dyDescent="0.25">
      <c r="A835" s="1"/>
      <c r="AI835" s="1"/>
      <c r="AJ835" s="1"/>
    </row>
    <row r="836" spans="1:36" ht="15.75" customHeight="1" x14ac:dyDescent="0.25">
      <c r="A836" s="1"/>
      <c r="AI836" s="1"/>
      <c r="AJ836" s="1"/>
    </row>
    <row r="837" spans="1:36" ht="15.75" customHeight="1" x14ac:dyDescent="0.25">
      <c r="A837" s="1"/>
      <c r="AI837" s="1"/>
      <c r="AJ837" s="1"/>
    </row>
    <row r="838" spans="1:36" ht="15.75" customHeight="1" x14ac:dyDescent="0.25">
      <c r="A838" s="1"/>
      <c r="AI838" s="1"/>
      <c r="AJ838" s="1"/>
    </row>
    <row r="839" spans="1:36" ht="15.75" customHeight="1" x14ac:dyDescent="0.25">
      <c r="A839" s="1"/>
      <c r="AI839" s="1"/>
      <c r="AJ839" s="1"/>
    </row>
    <row r="840" spans="1:36" ht="15.75" customHeight="1" x14ac:dyDescent="0.25">
      <c r="A840" s="1"/>
      <c r="AI840" s="1"/>
      <c r="AJ840" s="1"/>
    </row>
    <row r="841" spans="1:36" ht="15.75" customHeight="1" x14ac:dyDescent="0.25">
      <c r="A841" s="1"/>
      <c r="AI841" s="1"/>
      <c r="AJ841" s="1"/>
    </row>
    <row r="842" spans="1:36" ht="15.75" customHeight="1" x14ac:dyDescent="0.25">
      <c r="A842" s="1"/>
      <c r="AI842" s="1"/>
      <c r="AJ842" s="1"/>
    </row>
    <row r="843" spans="1:36" ht="15.75" customHeight="1" x14ac:dyDescent="0.25">
      <c r="A843" s="1"/>
      <c r="AI843" s="1"/>
      <c r="AJ843" s="1"/>
    </row>
    <row r="844" spans="1:36" ht="15.75" customHeight="1" x14ac:dyDescent="0.25">
      <c r="A844" s="1"/>
      <c r="AI844" s="1"/>
      <c r="AJ844" s="1"/>
    </row>
    <row r="845" spans="1:36" ht="15.75" customHeight="1" x14ac:dyDescent="0.25">
      <c r="A845" s="1"/>
      <c r="AI845" s="1"/>
      <c r="AJ845" s="1"/>
    </row>
    <row r="846" spans="1:36" ht="15.75" customHeight="1" x14ac:dyDescent="0.25">
      <c r="A846" s="1"/>
      <c r="AI846" s="1"/>
      <c r="AJ846" s="1"/>
    </row>
    <row r="847" spans="1:36" ht="15.75" customHeight="1" x14ac:dyDescent="0.25">
      <c r="A847" s="1"/>
      <c r="AI847" s="1"/>
      <c r="AJ847" s="1"/>
    </row>
    <row r="848" spans="1:36" ht="15.75" customHeight="1" x14ac:dyDescent="0.25">
      <c r="A848" s="1"/>
      <c r="AI848" s="1"/>
      <c r="AJ848" s="1"/>
    </row>
    <row r="849" spans="1:36" ht="15.75" customHeight="1" x14ac:dyDescent="0.25">
      <c r="A849" s="1"/>
      <c r="AI849" s="1"/>
      <c r="AJ849" s="1"/>
    </row>
    <row r="850" spans="1:36" ht="15.75" customHeight="1" x14ac:dyDescent="0.25">
      <c r="A850" s="1"/>
      <c r="AI850" s="1"/>
      <c r="AJ850" s="1"/>
    </row>
    <row r="851" spans="1:36" ht="15.75" customHeight="1" x14ac:dyDescent="0.25">
      <c r="A851" s="1"/>
      <c r="AI851" s="1"/>
      <c r="AJ851" s="1"/>
    </row>
    <row r="852" spans="1:36" ht="15.75" customHeight="1" x14ac:dyDescent="0.25">
      <c r="A852" s="1"/>
      <c r="AI852" s="1"/>
      <c r="AJ852" s="1"/>
    </row>
    <row r="853" spans="1:36" ht="15.75" customHeight="1" x14ac:dyDescent="0.25">
      <c r="A853" s="1"/>
      <c r="AI853" s="1"/>
      <c r="AJ853" s="1"/>
    </row>
    <row r="854" spans="1:36" ht="15.75" customHeight="1" x14ac:dyDescent="0.25">
      <c r="A854" s="1"/>
      <c r="AI854" s="1"/>
      <c r="AJ854" s="1"/>
    </row>
    <row r="855" spans="1:36" ht="15.75" customHeight="1" x14ac:dyDescent="0.25">
      <c r="A855" s="1"/>
      <c r="AI855" s="1"/>
      <c r="AJ855" s="1"/>
    </row>
    <row r="856" spans="1:36" ht="15.75" customHeight="1" x14ac:dyDescent="0.25">
      <c r="A856" s="1"/>
      <c r="AI856" s="1"/>
      <c r="AJ856" s="1"/>
    </row>
    <row r="857" spans="1:36" ht="15.75" customHeight="1" x14ac:dyDescent="0.25">
      <c r="A857" s="1"/>
      <c r="AI857" s="1"/>
      <c r="AJ857" s="1"/>
    </row>
    <row r="858" spans="1:36" ht="15.75" customHeight="1" x14ac:dyDescent="0.25">
      <c r="A858" s="1"/>
      <c r="AI858" s="1"/>
      <c r="AJ858" s="1"/>
    </row>
    <row r="859" spans="1:36" ht="15.75" customHeight="1" x14ac:dyDescent="0.25">
      <c r="A859" s="1"/>
      <c r="AI859" s="1"/>
      <c r="AJ859" s="1"/>
    </row>
    <row r="860" spans="1:36" ht="15.75" customHeight="1" x14ac:dyDescent="0.25">
      <c r="A860" s="1"/>
      <c r="AI860" s="1"/>
      <c r="AJ860" s="1"/>
    </row>
    <row r="861" spans="1:36" ht="15.75" customHeight="1" x14ac:dyDescent="0.25">
      <c r="A861" s="1"/>
      <c r="AI861" s="1"/>
      <c r="AJ861" s="1"/>
    </row>
    <row r="862" spans="1:36" ht="15.75" customHeight="1" x14ac:dyDescent="0.25">
      <c r="A862" s="1"/>
      <c r="AI862" s="1"/>
      <c r="AJ862" s="1"/>
    </row>
    <row r="863" spans="1:36" ht="15.75" customHeight="1" x14ac:dyDescent="0.25">
      <c r="A863" s="1"/>
      <c r="AI863" s="1"/>
      <c r="AJ863" s="1"/>
    </row>
    <row r="864" spans="1:36" ht="15.75" customHeight="1" x14ac:dyDescent="0.25">
      <c r="A864" s="1"/>
      <c r="AI864" s="1"/>
      <c r="AJ864" s="1"/>
    </row>
    <row r="865" spans="1:36" ht="15.75" customHeight="1" x14ac:dyDescent="0.25">
      <c r="A865" s="1"/>
      <c r="AI865" s="1"/>
      <c r="AJ865" s="1"/>
    </row>
    <row r="866" spans="1:36" ht="15.75" customHeight="1" x14ac:dyDescent="0.25">
      <c r="A866" s="1"/>
      <c r="AI866" s="1"/>
      <c r="AJ866" s="1"/>
    </row>
    <row r="867" spans="1:36" ht="15.75" customHeight="1" x14ac:dyDescent="0.25">
      <c r="A867" s="1"/>
      <c r="AI867" s="1"/>
      <c r="AJ867" s="1"/>
    </row>
    <row r="868" spans="1:36" ht="15.75" customHeight="1" x14ac:dyDescent="0.25">
      <c r="A868" s="1"/>
      <c r="AI868" s="1"/>
      <c r="AJ868" s="1"/>
    </row>
    <row r="869" spans="1:36" ht="15.75" customHeight="1" x14ac:dyDescent="0.25">
      <c r="A869" s="1"/>
      <c r="AI869" s="1"/>
      <c r="AJ869" s="1"/>
    </row>
    <row r="870" spans="1:36" ht="15.75" customHeight="1" x14ac:dyDescent="0.25">
      <c r="A870" s="1"/>
      <c r="AI870" s="1"/>
      <c r="AJ870" s="1"/>
    </row>
    <row r="871" spans="1:36" ht="15.75" customHeight="1" x14ac:dyDescent="0.25">
      <c r="A871" s="1"/>
      <c r="AI871" s="1"/>
      <c r="AJ871" s="1"/>
    </row>
    <row r="872" spans="1:36" ht="15.75" customHeight="1" x14ac:dyDescent="0.25">
      <c r="A872" s="1"/>
      <c r="AI872" s="1"/>
      <c r="AJ872" s="1"/>
    </row>
    <row r="873" spans="1:36" ht="15.75" customHeight="1" x14ac:dyDescent="0.25">
      <c r="A873" s="1"/>
      <c r="AI873" s="1"/>
      <c r="AJ873" s="1"/>
    </row>
    <row r="874" spans="1:36" ht="15.75" customHeight="1" x14ac:dyDescent="0.25">
      <c r="A874" s="1"/>
      <c r="AI874" s="1"/>
      <c r="AJ874" s="1"/>
    </row>
    <row r="875" spans="1:36" ht="15.75" customHeight="1" x14ac:dyDescent="0.25">
      <c r="A875" s="1"/>
      <c r="AI875" s="1"/>
      <c r="AJ875" s="1"/>
    </row>
    <row r="876" spans="1:36" ht="15.75" customHeight="1" x14ac:dyDescent="0.25">
      <c r="A876" s="1"/>
      <c r="AI876" s="1"/>
      <c r="AJ876" s="1"/>
    </row>
    <row r="877" spans="1:36" ht="15.75" customHeight="1" x14ac:dyDescent="0.25">
      <c r="A877" s="1"/>
      <c r="AI877" s="1"/>
      <c r="AJ877" s="1"/>
    </row>
    <row r="878" spans="1:36" ht="15.75" customHeight="1" x14ac:dyDescent="0.25">
      <c r="A878" s="1"/>
      <c r="AI878" s="1"/>
      <c r="AJ878" s="1"/>
    </row>
    <row r="879" spans="1:36" ht="15.75" customHeight="1" x14ac:dyDescent="0.25">
      <c r="A879" s="1"/>
      <c r="AI879" s="1"/>
      <c r="AJ879" s="1"/>
    </row>
    <row r="880" spans="1:36" ht="15.75" customHeight="1" x14ac:dyDescent="0.25">
      <c r="A880" s="1"/>
      <c r="AI880" s="1"/>
      <c r="AJ880" s="1"/>
    </row>
    <row r="881" spans="1:36" ht="15.75" customHeight="1" x14ac:dyDescent="0.25">
      <c r="A881" s="1"/>
      <c r="AI881" s="1"/>
      <c r="AJ881" s="1"/>
    </row>
    <row r="882" spans="1:36" ht="15.75" customHeight="1" x14ac:dyDescent="0.25">
      <c r="A882" s="1"/>
      <c r="AI882" s="1"/>
      <c r="AJ882" s="1"/>
    </row>
    <row r="883" spans="1:36" ht="15.75" customHeight="1" x14ac:dyDescent="0.25">
      <c r="A883" s="1"/>
      <c r="AI883" s="1"/>
      <c r="AJ883" s="1"/>
    </row>
    <row r="884" spans="1:36" ht="15.75" customHeight="1" x14ac:dyDescent="0.25">
      <c r="A884" s="1"/>
      <c r="AI884" s="1"/>
      <c r="AJ884" s="1"/>
    </row>
    <row r="885" spans="1:36" ht="15.75" customHeight="1" x14ac:dyDescent="0.25">
      <c r="A885" s="1"/>
      <c r="AI885" s="1"/>
      <c r="AJ885" s="1"/>
    </row>
    <row r="886" spans="1:36" ht="15.75" customHeight="1" x14ac:dyDescent="0.25">
      <c r="A886" s="1"/>
      <c r="AI886" s="1"/>
      <c r="AJ886" s="1"/>
    </row>
    <row r="887" spans="1:36" ht="15.75" customHeight="1" x14ac:dyDescent="0.25">
      <c r="A887" s="1"/>
      <c r="AI887" s="1"/>
      <c r="AJ887" s="1"/>
    </row>
    <row r="888" spans="1:36" ht="15.75" customHeight="1" x14ac:dyDescent="0.25">
      <c r="A888" s="1"/>
      <c r="AI888" s="1"/>
      <c r="AJ888" s="1"/>
    </row>
    <row r="889" spans="1:36" ht="15.75" customHeight="1" x14ac:dyDescent="0.25">
      <c r="A889" s="1"/>
      <c r="AI889" s="1"/>
      <c r="AJ889" s="1"/>
    </row>
    <row r="890" spans="1:36" ht="15.75" customHeight="1" x14ac:dyDescent="0.25">
      <c r="A890" s="1"/>
      <c r="AI890" s="1"/>
      <c r="AJ890" s="1"/>
    </row>
    <row r="891" spans="1:36" ht="15.75" customHeight="1" x14ac:dyDescent="0.25">
      <c r="A891" s="1"/>
      <c r="AI891" s="1"/>
      <c r="AJ891" s="1"/>
    </row>
    <row r="892" spans="1:36" ht="15.75" customHeight="1" x14ac:dyDescent="0.25">
      <c r="A892" s="1"/>
      <c r="AI892" s="1"/>
      <c r="AJ892" s="1"/>
    </row>
    <row r="893" spans="1:36" ht="15.75" customHeight="1" x14ac:dyDescent="0.25">
      <c r="A893" s="1"/>
      <c r="AI893" s="1"/>
      <c r="AJ893" s="1"/>
    </row>
    <row r="894" spans="1:36" ht="15.75" customHeight="1" x14ac:dyDescent="0.25">
      <c r="A894" s="1"/>
      <c r="AI894" s="1"/>
      <c r="AJ894" s="1"/>
    </row>
    <row r="895" spans="1:36" ht="15.75" customHeight="1" x14ac:dyDescent="0.25">
      <c r="A895" s="1"/>
      <c r="AI895" s="1"/>
      <c r="AJ895" s="1"/>
    </row>
    <row r="896" spans="1:36" ht="15.75" customHeight="1" x14ac:dyDescent="0.25">
      <c r="A896" s="1"/>
      <c r="AI896" s="1"/>
      <c r="AJ896" s="1"/>
    </row>
    <row r="897" spans="1:36" ht="15.75" customHeight="1" x14ac:dyDescent="0.25">
      <c r="A897" s="1"/>
      <c r="AI897" s="1"/>
      <c r="AJ897" s="1"/>
    </row>
    <row r="898" spans="1:36" ht="15.75" customHeight="1" x14ac:dyDescent="0.25">
      <c r="A898" s="1"/>
      <c r="AI898" s="1"/>
      <c r="AJ898" s="1"/>
    </row>
    <row r="899" spans="1:36" ht="15.75" customHeight="1" x14ac:dyDescent="0.25">
      <c r="A899" s="1"/>
      <c r="AI899" s="1"/>
      <c r="AJ899" s="1"/>
    </row>
    <row r="900" spans="1:36" ht="15.75" customHeight="1" x14ac:dyDescent="0.25">
      <c r="A900" s="1"/>
      <c r="AI900" s="1"/>
      <c r="AJ900" s="1"/>
    </row>
    <row r="901" spans="1:36" ht="15.75" customHeight="1" x14ac:dyDescent="0.25">
      <c r="A901" s="1"/>
      <c r="AI901" s="1"/>
      <c r="AJ901" s="1"/>
    </row>
    <row r="902" spans="1:36" ht="15.75" customHeight="1" x14ac:dyDescent="0.25">
      <c r="A902" s="1"/>
      <c r="AI902" s="1"/>
      <c r="AJ902" s="1"/>
    </row>
    <row r="903" spans="1:36" ht="15.75" customHeight="1" x14ac:dyDescent="0.25">
      <c r="A903" s="1"/>
      <c r="AI903" s="1"/>
      <c r="AJ903" s="1"/>
    </row>
    <row r="904" spans="1:36" ht="15.75" customHeight="1" x14ac:dyDescent="0.25">
      <c r="A904" s="1"/>
      <c r="AI904" s="1"/>
      <c r="AJ904" s="1"/>
    </row>
    <row r="905" spans="1:36" ht="15.75" customHeight="1" x14ac:dyDescent="0.25">
      <c r="A905" s="1"/>
      <c r="AI905" s="1"/>
      <c r="AJ905" s="1"/>
    </row>
    <row r="906" spans="1:36" ht="15.75" customHeight="1" x14ac:dyDescent="0.25">
      <c r="A906" s="1"/>
      <c r="AI906" s="1"/>
      <c r="AJ906" s="1"/>
    </row>
    <row r="907" spans="1:36" ht="15.75" customHeight="1" x14ac:dyDescent="0.25">
      <c r="A907" s="1"/>
      <c r="AI907" s="1"/>
      <c r="AJ907" s="1"/>
    </row>
    <row r="908" spans="1:36" ht="15.75" customHeight="1" x14ac:dyDescent="0.25">
      <c r="A908" s="1"/>
      <c r="AI908" s="1"/>
      <c r="AJ908" s="1"/>
    </row>
    <row r="909" spans="1:36" ht="15.75" customHeight="1" x14ac:dyDescent="0.25">
      <c r="A909" s="1"/>
      <c r="AI909" s="1"/>
      <c r="AJ909" s="1"/>
    </row>
    <row r="910" spans="1:36" ht="15.75" customHeight="1" x14ac:dyDescent="0.25">
      <c r="A910" s="1"/>
      <c r="AI910" s="1"/>
      <c r="AJ910" s="1"/>
    </row>
    <row r="911" spans="1:36" ht="15.75" customHeight="1" x14ac:dyDescent="0.25">
      <c r="A911" s="1"/>
    </row>
    <row r="912" spans="1:36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</sheetData>
  <mergeCells count="28">
    <mergeCell ref="AG3:AG5"/>
    <mergeCell ref="AH3:AH5"/>
    <mergeCell ref="B3:B5"/>
    <mergeCell ref="C3:C5"/>
    <mergeCell ref="R3:R5"/>
    <mergeCell ref="S4:AB4"/>
    <mergeCell ref="AC4:AC5"/>
    <mergeCell ref="AD3:AD5"/>
    <mergeCell ref="D3:Q3"/>
    <mergeCell ref="F4:F5"/>
    <mergeCell ref="AE3:AE5"/>
    <mergeCell ref="AF3:AF5"/>
    <mergeCell ref="G4:P4"/>
    <mergeCell ref="Q4:Q5"/>
    <mergeCell ref="D4:E4"/>
    <mergeCell ref="S3:AC3"/>
    <mergeCell ref="AH32:AH43"/>
    <mergeCell ref="B19:B30"/>
    <mergeCell ref="AH19:AH30"/>
    <mergeCell ref="B6:B17"/>
    <mergeCell ref="AH6:AH17"/>
    <mergeCell ref="B32:B43"/>
    <mergeCell ref="AH71:AH82"/>
    <mergeCell ref="B58:B69"/>
    <mergeCell ref="AH58:AH69"/>
    <mergeCell ref="B45:B56"/>
    <mergeCell ref="AH45:AH56"/>
    <mergeCell ref="B71:B82"/>
  </mergeCells>
  <pageMargins left="0.7" right="0.7" top="0.75" bottom="0.75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51"/>
  <sheetViews>
    <sheetView zoomScale="80" zoomScaleNormal="80" workbookViewId="0">
      <selection activeCell="A4" sqref="A4"/>
    </sheetView>
  </sheetViews>
  <sheetFormatPr baseColWidth="10" defaultColWidth="8.85546875" defaultRowHeight="15" x14ac:dyDescent="0.25"/>
  <cols>
    <col min="1" max="1" width="3.85546875" customWidth="1"/>
    <col min="2" max="2" width="13.42578125" style="22" customWidth="1"/>
    <col min="3" max="3" width="13.42578125" customWidth="1"/>
    <col min="4" max="4" width="13.85546875" style="22" customWidth="1"/>
    <col min="5" max="5" width="19.7109375" style="22" customWidth="1"/>
    <col min="6" max="6" width="13.85546875" style="22" customWidth="1"/>
    <col min="7" max="7" width="12.140625" style="22" customWidth="1"/>
    <col min="8" max="8" width="21.85546875" style="22" customWidth="1"/>
    <col min="9" max="9" width="18.42578125" style="22" customWidth="1"/>
    <col min="10" max="10" width="17.85546875" style="22" customWidth="1"/>
    <col min="11" max="11" width="13.85546875" style="22" customWidth="1"/>
    <col min="12" max="13" width="18.42578125" style="22" customWidth="1"/>
    <col min="14" max="14" width="15.140625" style="22" customWidth="1"/>
    <col min="15" max="15" width="11.140625" style="22" customWidth="1"/>
    <col min="16" max="16" width="13.42578125" style="22" customWidth="1"/>
    <col min="17" max="17" width="14.85546875" style="22" customWidth="1"/>
  </cols>
  <sheetData>
    <row r="3" spans="2:17" ht="29.45" customHeight="1" x14ac:dyDescent="0.2">
      <c r="B3" s="58" t="s">
        <v>16</v>
      </c>
      <c r="C3" s="58"/>
      <c r="D3" s="58"/>
      <c r="E3" s="58"/>
      <c r="F3" s="58"/>
      <c r="G3" s="59" t="s">
        <v>37</v>
      </c>
      <c r="H3" s="60"/>
      <c r="I3" s="60"/>
      <c r="J3" s="60"/>
      <c r="K3" s="60"/>
      <c r="L3" s="60"/>
      <c r="M3" s="60"/>
      <c r="N3" s="60"/>
      <c r="O3" s="60"/>
      <c r="P3" s="60"/>
      <c r="Q3" s="61"/>
    </row>
    <row r="4" spans="2:17" s="21" customFormat="1" ht="56.45" customHeight="1" x14ac:dyDescent="0.2">
      <c r="B4" s="27" t="s">
        <v>17</v>
      </c>
      <c r="C4" s="27" t="s">
        <v>18</v>
      </c>
      <c r="D4" s="27" t="s">
        <v>19</v>
      </c>
      <c r="E4" s="27" t="s">
        <v>20</v>
      </c>
      <c r="F4" s="27" t="s">
        <v>21</v>
      </c>
      <c r="G4" s="27" t="s">
        <v>22</v>
      </c>
      <c r="H4" s="27" t="s">
        <v>24</v>
      </c>
      <c r="I4" s="27" t="s">
        <v>23</v>
      </c>
      <c r="J4" s="27" t="s">
        <v>25</v>
      </c>
      <c r="K4" s="27" t="s">
        <v>26</v>
      </c>
      <c r="L4" s="27" t="s">
        <v>27</v>
      </c>
      <c r="M4" s="27" t="s">
        <v>33</v>
      </c>
      <c r="N4" s="27" t="s">
        <v>28</v>
      </c>
      <c r="O4" s="27" t="s">
        <v>29</v>
      </c>
      <c r="P4" s="27" t="s">
        <v>30</v>
      </c>
      <c r="Q4" s="27" t="s">
        <v>31</v>
      </c>
    </row>
    <row r="5" spans="2:17" x14ac:dyDescent="0.2">
      <c r="B5" s="22" t="s">
        <v>0</v>
      </c>
      <c r="D5" s="23">
        <v>12345678</v>
      </c>
      <c r="E5" s="22" t="s">
        <v>36</v>
      </c>
      <c r="F5" s="23">
        <v>12345678</v>
      </c>
      <c r="G5" s="22" t="s">
        <v>32</v>
      </c>
      <c r="H5" s="24">
        <v>10000</v>
      </c>
      <c r="I5" s="25">
        <v>44713</v>
      </c>
      <c r="J5" s="22" t="s">
        <v>35</v>
      </c>
      <c r="K5" s="22">
        <v>24</v>
      </c>
      <c r="L5" s="25">
        <v>44743</v>
      </c>
      <c r="M5" s="25">
        <v>45444</v>
      </c>
      <c r="N5" s="22" t="s">
        <v>34</v>
      </c>
      <c r="O5" s="26">
        <v>0.02</v>
      </c>
      <c r="P5" s="24">
        <v>425</v>
      </c>
      <c r="Q5" s="22">
        <v>12345678</v>
      </c>
    </row>
    <row r="6" spans="2:17" x14ac:dyDescent="0.2">
      <c r="B6" s="22" t="s">
        <v>1</v>
      </c>
      <c r="D6" s="23">
        <v>12345678</v>
      </c>
      <c r="E6" s="22" t="s">
        <v>36</v>
      </c>
      <c r="F6" s="23">
        <v>12345678</v>
      </c>
      <c r="G6" s="22" t="s">
        <v>32</v>
      </c>
      <c r="H6" s="24">
        <v>10000</v>
      </c>
      <c r="I6" s="25">
        <v>44743</v>
      </c>
      <c r="J6" s="22" t="s">
        <v>35</v>
      </c>
      <c r="K6" s="22">
        <v>24</v>
      </c>
      <c r="L6" s="25">
        <v>44835</v>
      </c>
      <c r="M6" s="25">
        <v>45474</v>
      </c>
      <c r="N6" s="22" t="s">
        <v>34</v>
      </c>
      <c r="O6" s="26">
        <v>0.02</v>
      </c>
      <c r="P6" s="24">
        <v>1275</v>
      </c>
      <c r="Q6" s="22">
        <v>12345678</v>
      </c>
    </row>
    <row r="7" spans="2:17" x14ac:dyDescent="0.2">
      <c r="B7" s="22" t="s">
        <v>6</v>
      </c>
      <c r="D7" s="23">
        <v>12345678</v>
      </c>
      <c r="E7" s="22" t="s">
        <v>36</v>
      </c>
      <c r="F7" s="23">
        <v>12345678</v>
      </c>
      <c r="G7" s="22" t="s">
        <v>32</v>
      </c>
      <c r="H7" s="24">
        <v>10000</v>
      </c>
      <c r="I7" s="25">
        <v>44774</v>
      </c>
      <c r="J7" s="22" t="s">
        <v>45</v>
      </c>
      <c r="K7" s="22" t="s">
        <v>46</v>
      </c>
      <c r="L7" s="25" t="s">
        <v>46</v>
      </c>
      <c r="M7" s="25" t="s">
        <v>46</v>
      </c>
      <c r="N7" s="22" t="s">
        <v>46</v>
      </c>
      <c r="O7" s="26">
        <v>0</v>
      </c>
      <c r="P7" s="24">
        <v>0</v>
      </c>
      <c r="Q7" s="22">
        <v>12345678</v>
      </c>
    </row>
    <row r="8" spans="2:17" x14ac:dyDescent="0.2">
      <c r="B8" s="22" t="s">
        <v>7</v>
      </c>
      <c r="D8" s="23">
        <v>12345678</v>
      </c>
      <c r="E8" s="22" t="s">
        <v>36</v>
      </c>
      <c r="F8" s="23">
        <v>12345678</v>
      </c>
      <c r="G8" s="22" t="s">
        <v>32</v>
      </c>
      <c r="H8" s="24">
        <v>10000</v>
      </c>
      <c r="I8" s="25">
        <v>44805</v>
      </c>
      <c r="J8" s="22" t="s">
        <v>35</v>
      </c>
      <c r="K8" s="22">
        <v>24</v>
      </c>
      <c r="L8" s="25">
        <v>45536</v>
      </c>
      <c r="M8" s="25">
        <v>45536</v>
      </c>
      <c r="N8" s="22" t="s">
        <v>34</v>
      </c>
      <c r="O8" s="26">
        <v>0.02</v>
      </c>
      <c r="P8" s="24">
        <v>10200</v>
      </c>
      <c r="Q8" s="22">
        <v>12345678</v>
      </c>
    </row>
    <row r="9" spans="2:17" x14ac:dyDescent="0.2">
      <c r="D9" s="23"/>
      <c r="F9" s="23"/>
      <c r="H9" s="24"/>
      <c r="I9" s="25"/>
      <c r="L9" s="25"/>
      <c r="M9" s="25"/>
      <c r="O9" s="26"/>
      <c r="P9" s="24"/>
    </row>
    <row r="10" spans="2:17" x14ac:dyDescent="0.2">
      <c r="D10" s="23"/>
      <c r="F10" s="23"/>
      <c r="H10" s="24"/>
      <c r="I10" s="25"/>
      <c r="L10" s="25"/>
      <c r="M10" s="25"/>
      <c r="O10" s="26"/>
      <c r="P10" s="24"/>
    </row>
    <row r="11" spans="2:17" x14ac:dyDescent="0.2">
      <c r="D11" s="23"/>
      <c r="F11" s="23"/>
      <c r="H11" s="24"/>
      <c r="I11" s="25"/>
      <c r="L11" s="25"/>
      <c r="M11" s="25"/>
      <c r="O11" s="26"/>
      <c r="P11" s="24"/>
    </row>
    <row r="12" spans="2:17" x14ac:dyDescent="0.2">
      <c r="D12" s="23"/>
      <c r="F12" s="23"/>
      <c r="H12" s="24"/>
      <c r="I12" s="25"/>
      <c r="L12" s="25"/>
      <c r="M12" s="25"/>
      <c r="O12" s="26"/>
      <c r="P12" s="24"/>
    </row>
    <row r="13" spans="2:17" x14ac:dyDescent="0.2">
      <c r="D13" s="23"/>
      <c r="F13" s="23"/>
      <c r="H13" s="24"/>
      <c r="I13" s="25"/>
      <c r="L13" s="25"/>
      <c r="M13" s="25"/>
      <c r="O13" s="26"/>
      <c r="P13" s="24"/>
    </row>
    <row r="14" spans="2:17" x14ac:dyDescent="0.2">
      <c r="D14" s="23"/>
      <c r="F14" s="23"/>
      <c r="H14" s="24"/>
      <c r="I14" s="25"/>
      <c r="L14" s="25"/>
      <c r="M14" s="25"/>
      <c r="O14" s="26"/>
      <c r="P14" s="24"/>
    </row>
    <row r="15" spans="2:17" x14ac:dyDescent="0.2">
      <c r="D15" s="23"/>
      <c r="F15" s="23"/>
      <c r="H15" s="24"/>
      <c r="I15" s="25"/>
      <c r="L15" s="25"/>
      <c r="M15" s="25"/>
      <c r="O15" s="26"/>
      <c r="P15" s="24"/>
    </row>
    <row r="16" spans="2:17" x14ac:dyDescent="0.2">
      <c r="D16" s="23"/>
      <c r="F16" s="23"/>
      <c r="H16" s="24"/>
      <c r="I16" s="25"/>
      <c r="L16" s="25"/>
      <c r="M16" s="25"/>
      <c r="O16" s="26"/>
      <c r="P16" s="24"/>
    </row>
    <row r="17" spans="4:16" x14ac:dyDescent="0.2">
      <c r="D17" s="23"/>
      <c r="F17" s="23"/>
      <c r="H17" s="24"/>
      <c r="I17" s="25"/>
      <c r="L17" s="25"/>
      <c r="M17" s="25"/>
      <c r="O17" s="26"/>
      <c r="P17" s="24"/>
    </row>
    <row r="18" spans="4:16" x14ac:dyDescent="0.2">
      <c r="D18" s="23"/>
      <c r="F18" s="23"/>
      <c r="H18" s="24"/>
      <c r="I18" s="25"/>
      <c r="L18" s="25"/>
      <c r="M18" s="25"/>
      <c r="O18" s="26"/>
      <c r="P18" s="24"/>
    </row>
    <row r="19" spans="4:16" x14ac:dyDescent="0.2">
      <c r="D19" s="23"/>
      <c r="F19" s="23"/>
      <c r="H19" s="24"/>
      <c r="I19" s="25"/>
      <c r="L19" s="25"/>
      <c r="M19" s="25"/>
      <c r="O19" s="26"/>
      <c r="P19" s="24"/>
    </row>
    <row r="20" spans="4:16" x14ac:dyDescent="0.2">
      <c r="D20" s="23"/>
      <c r="F20" s="23"/>
      <c r="H20" s="24"/>
      <c r="I20" s="25"/>
      <c r="L20" s="25"/>
      <c r="M20" s="25"/>
      <c r="O20" s="26"/>
      <c r="P20" s="24"/>
    </row>
    <row r="21" spans="4:16" x14ac:dyDescent="0.2">
      <c r="D21" s="23"/>
      <c r="F21" s="23"/>
      <c r="H21" s="24"/>
      <c r="I21" s="25"/>
      <c r="L21" s="25"/>
      <c r="M21" s="25"/>
      <c r="O21" s="26"/>
      <c r="P21" s="24"/>
    </row>
    <row r="22" spans="4:16" x14ac:dyDescent="0.2">
      <c r="D22" s="23"/>
      <c r="F22" s="23"/>
      <c r="H22" s="24"/>
      <c r="I22" s="25"/>
      <c r="L22" s="25"/>
      <c r="M22" s="25"/>
      <c r="O22" s="26"/>
      <c r="P22" s="24"/>
    </row>
    <row r="23" spans="4:16" x14ac:dyDescent="0.2">
      <c r="D23" s="23"/>
      <c r="F23" s="23"/>
      <c r="H23" s="24"/>
      <c r="I23" s="25"/>
      <c r="L23" s="25"/>
      <c r="M23" s="25"/>
      <c r="O23" s="26"/>
      <c r="P23" s="24"/>
    </row>
    <row r="24" spans="4:16" x14ac:dyDescent="0.2">
      <c r="D24" s="23"/>
      <c r="F24" s="23"/>
      <c r="H24" s="24"/>
      <c r="I24" s="25"/>
      <c r="L24" s="25"/>
      <c r="M24" s="25"/>
      <c r="O24" s="26"/>
      <c r="P24" s="24"/>
    </row>
    <row r="25" spans="4:16" x14ac:dyDescent="0.2">
      <c r="D25" s="23"/>
      <c r="F25" s="23"/>
      <c r="H25" s="24"/>
      <c r="I25" s="25"/>
      <c r="L25" s="25"/>
      <c r="M25" s="25"/>
      <c r="O25" s="26"/>
      <c r="P25" s="24"/>
    </row>
    <row r="26" spans="4:16" x14ac:dyDescent="0.2">
      <c r="D26" s="23"/>
      <c r="F26" s="23"/>
      <c r="H26" s="24"/>
      <c r="I26" s="25"/>
      <c r="L26" s="25"/>
      <c r="M26" s="25"/>
      <c r="O26" s="26"/>
      <c r="P26" s="24"/>
    </row>
    <row r="27" spans="4:16" x14ac:dyDescent="0.2">
      <c r="D27" s="23"/>
      <c r="F27" s="23"/>
      <c r="H27" s="24"/>
      <c r="I27" s="25"/>
      <c r="L27" s="25"/>
      <c r="M27" s="25"/>
      <c r="O27" s="26"/>
      <c r="P27" s="24"/>
    </row>
    <row r="28" spans="4:16" x14ac:dyDescent="0.2">
      <c r="D28" s="23"/>
      <c r="F28" s="23"/>
      <c r="H28" s="24"/>
      <c r="I28" s="25"/>
      <c r="L28" s="25"/>
      <c r="M28" s="25"/>
      <c r="O28" s="26"/>
      <c r="P28" s="24"/>
    </row>
    <row r="29" spans="4:16" x14ac:dyDescent="0.2">
      <c r="D29" s="23"/>
      <c r="F29" s="23"/>
      <c r="H29" s="24"/>
      <c r="I29" s="25"/>
      <c r="L29" s="25"/>
      <c r="M29" s="25"/>
      <c r="O29" s="26"/>
      <c r="P29" s="24"/>
    </row>
    <row r="30" spans="4:16" x14ac:dyDescent="0.2">
      <c r="D30" s="23"/>
      <c r="F30" s="23"/>
      <c r="H30" s="24"/>
      <c r="I30" s="25"/>
      <c r="L30" s="25"/>
      <c r="M30" s="25"/>
      <c r="O30" s="26"/>
      <c r="P30" s="24"/>
    </row>
    <row r="31" spans="4:16" x14ac:dyDescent="0.2">
      <c r="D31" s="23"/>
      <c r="F31" s="23"/>
      <c r="H31" s="24"/>
      <c r="I31" s="25"/>
      <c r="L31" s="25"/>
      <c r="M31" s="25"/>
      <c r="O31" s="26"/>
      <c r="P31" s="24"/>
    </row>
    <row r="32" spans="4:16" x14ac:dyDescent="0.2">
      <c r="D32" s="23"/>
      <c r="F32" s="23"/>
      <c r="H32" s="24"/>
      <c r="I32" s="25"/>
      <c r="L32" s="25"/>
      <c r="M32" s="25"/>
      <c r="O32" s="26"/>
      <c r="P32" s="24"/>
    </row>
    <row r="33" spans="4:16" x14ac:dyDescent="0.2">
      <c r="D33" s="23"/>
      <c r="F33" s="23"/>
      <c r="H33" s="24"/>
      <c r="I33" s="25"/>
      <c r="L33" s="25"/>
      <c r="M33" s="25"/>
      <c r="O33" s="26"/>
      <c r="P33" s="24"/>
    </row>
    <row r="34" spans="4:16" x14ac:dyDescent="0.2">
      <c r="D34" s="23"/>
      <c r="F34" s="23"/>
      <c r="H34" s="24"/>
      <c r="I34" s="25"/>
      <c r="L34" s="25"/>
      <c r="M34" s="25"/>
      <c r="O34" s="26"/>
      <c r="P34" s="24"/>
    </row>
    <row r="35" spans="4:16" x14ac:dyDescent="0.2">
      <c r="D35" s="23"/>
      <c r="F35" s="23"/>
      <c r="H35" s="24"/>
      <c r="I35" s="25"/>
      <c r="L35" s="25"/>
      <c r="M35" s="25"/>
      <c r="O35" s="26"/>
      <c r="P35" s="24"/>
    </row>
    <row r="36" spans="4:16" x14ac:dyDescent="0.2">
      <c r="D36" s="23"/>
      <c r="F36" s="23"/>
      <c r="H36" s="24"/>
      <c r="I36" s="25"/>
      <c r="L36" s="25"/>
      <c r="M36" s="25"/>
      <c r="O36" s="26"/>
      <c r="P36" s="24"/>
    </row>
    <row r="37" spans="4:16" x14ac:dyDescent="0.2">
      <c r="D37" s="23"/>
      <c r="F37" s="23"/>
      <c r="H37" s="24"/>
      <c r="I37" s="25"/>
      <c r="L37" s="25"/>
      <c r="M37" s="25"/>
      <c r="O37" s="26"/>
      <c r="P37" s="24"/>
    </row>
    <row r="38" spans="4:16" x14ac:dyDescent="0.2">
      <c r="D38" s="23"/>
      <c r="F38" s="23"/>
      <c r="H38" s="24"/>
      <c r="I38" s="25"/>
      <c r="L38" s="25"/>
      <c r="M38" s="25"/>
      <c r="O38" s="26"/>
      <c r="P38" s="24"/>
    </row>
    <row r="39" spans="4:16" x14ac:dyDescent="0.2">
      <c r="D39" s="23"/>
      <c r="F39" s="23"/>
      <c r="H39" s="24"/>
      <c r="I39" s="25"/>
      <c r="L39" s="25"/>
      <c r="M39" s="25"/>
      <c r="O39" s="26"/>
      <c r="P39" s="24"/>
    </row>
    <row r="40" spans="4:16" x14ac:dyDescent="0.2">
      <c r="D40" s="23"/>
      <c r="F40" s="23"/>
      <c r="H40" s="24"/>
      <c r="I40" s="25"/>
      <c r="L40" s="25"/>
      <c r="M40" s="25"/>
      <c r="O40" s="26"/>
      <c r="P40" s="24"/>
    </row>
    <row r="41" spans="4:16" x14ac:dyDescent="0.2">
      <c r="D41" s="23"/>
      <c r="F41" s="23"/>
      <c r="H41" s="24"/>
      <c r="I41" s="25"/>
      <c r="L41" s="25"/>
      <c r="M41" s="25"/>
      <c r="O41" s="26"/>
      <c r="P41" s="24"/>
    </row>
    <row r="42" spans="4:16" x14ac:dyDescent="0.2">
      <c r="D42" s="23"/>
      <c r="F42" s="23"/>
      <c r="H42" s="24"/>
      <c r="I42" s="25"/>
      <c r="L42" s="25"/>
      <c r="M42" s="25"/>
      <c r="O42" s="26"/>
      <c r="P42" s="24"/>
    </row>
    <row r="43" spans="4:16" x14ac:dyDescent="0.2">
      <c r="D43" s="23"/>
      <c r="F43" s="23"/>
      <c r="H43" s="24"/>
      <c r="I43" s="25"/>
      <c r="L43" s="25"/>
      <c r="M43" s="25"/>
      <c r="O43" s="26"/>
      <c r="P43" s="24"/>
    </row>
    <row r="44" spans="4:16" x14ac:dyDescent="0.2">
      <c r="D44" s="23"/>
      <c r="F44" s="23"/>
      <c r="H44" s="24"/>
      <c r="I44" s="25"/>
      <c r="L44" s="25"/>
      <c r="M44" s="25"/>
      <c r="O44" s="26"/>
      <c r="P44" s="24"/>
    </row>
    <row r="45" spans="4:16" x14ac:dyDescent="0.2">
      <c r="D45" s="23"/>
      <c r="F45" s="23"/>
      <c r="H45" s="24"/>
      <c r="I45" s="25"/>
      <c r="L45" s="25"/>
      <c r="M45" s="25"/>
      <c r="O45" s="26"/>
      <c r="P45" s="24"/>
    </row>
    <row r="46" spans="4:16" x14ac:dyDescent="0.2">
      <c r="D46" s="23"/>
      <c r="F46" s="23"/>
      <c r="H46" s="24"/>
      <c r="I46" s="25"/>
      <c r="L46" s="25"/>
      <c r="M46" s="25"/>
      <c r="O46" s="26"/>
      <c r="P46" s="24"/>
    </row>
    <row r="47" spans="4:16" x14ac:dyDescent="0.2">
      <c r="D47" s="23"/>
      <c r="F47" s="23"/>
      <c r="H47" s="24"/>
      <c r="I47" s="25"/>
      <c r="L47" s="25"/>
      <c r="M47" s="25"/>
      <c r="O47" s="26"/>
      <c r="P47" s="24"/>
    </row>
    <row r="48" spans="4:16" x14ac:dyDescent="0.2">
      <c r="D48" s="23"/>
      <c r="F48" s="23"/>
      <c r="H48" s="24"/>
      <c r="I48" s="25"/>
      <c r="L48" s="25"/>
      <c r="M48" s="25"/>
      <c r="O48" s="26"/>
      <c r="P48" s="24"/>
    </row>
    <row r="49" spans="4:16" x14ac:dyDescent="0.2">
      <c r="D49" s="23"/>
      <c r="F49" s="23"/>
      <c r="H49" s="24"/>
      <c r="I49" s="25"/>
      <c r="L49" s="25"/>
      <c r="M49" s="25"/>
      <c r="O49" s="26"/>
      <c r="P49" s="24"/>
    </row>
    <row r="50" spans="4:16" x14ac:dyDescent="0.2">
      <c r="D50" s="23"/>
      <c r="F50" s="23"/>
      <c r="H50" s="24"/>
      <c r="I50" s="25"/>
      <c r="L50" s="25"/>
      <c r="M50" s="25"/>
      <c r="O50" s="26"/>
      <c r="P50" s="24"/>
    </row>
    <row r="51" spans="4:16" x14ac:dyDescent="0.2">
      <c r="D51" s="23"/>
      <c r="F51" s="23"/>
      <c r="H51" s="24"/>
      <c r="I51" s="25"/>
      <c r="L51" s="25"/>
      <c r="M51" s="25"/>
      <c r="O51" s="26"/>
      <c r="P51" s="24"/>
    </row>
  </sheetData>
  <mergeCells count="2">
    <mergeCell ref="B3:F3"/>
    <mergeCell ref="G3:Q3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loans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Vrban</dc:creator>
  <cp:lastModifiedBy>Windows-Benutzer</cp:lastModifiedBy>
  <dcterms:created xsi:type="dcterms:W3CDTF">2022-09-13T06:51:57Z</dcterms:created>
  <dcterms:modified xsi:type="dcterms:W3CDTF">2023-06-06T12:48:32Z</dcterms:modified>
</cp:coreProperties>
</file>