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 Schmerber\Dropbox\05 SELBSTSTÄNDIGKEIT\Projekte\ChainReactions\WPT1 - Value chain innovation model\Deliverables\D.T1.3.1 Maturtiy model\Website\"/>
    </mc:Choice>
  </mc:AlternateContent>
  <xr:revisionPtr revIDLastSave="0" documentId="8_{E4BB6C6A-D994-49D3-9FB1-9BE7170F2D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5" i="1" l="1"/>
  <c r="M14" i="1"/>
  <c r="Q13" i="1"/>
  <c r="M13" i="1"/>
  <c r="R12" i="1"/>
  <c r="Q11" i="1"/>
  <c r="R11" i="1"/>
  <c r="M11" i="1"/>
  <c r="F55" i="1"/>
  <c r="R15" i="1" s="1"/>
  <c r="E55" i="1"/>
  <c r="Q15" i="1" s="1"/>
  <c r="D55" i="1"/>
  <c r="P15" i="1" s="1"/>
  <c r="C55" i="1"/>
  <c r="O15" i="1" s="1"/>
  <c r="B55" i="1"/>
  <c r="F44" i="1"/>
  <c r="R14" i="1" s="1"/>
  <c r="E44" i="1"/>
  <c r="Q14" i="1" s="1"/>
  <c r="D44" i="1"/>
  <c r="P14" i="1" s="1"/>
  <c r="C44" i="1"/>
  <c r="O14" i="1" s="1"/>
  <c r="B44" i="1"/>
  <c r="F33" i="1"/>
  <c r="R13" i="1" s="1"/>
  <c r="E33" i="1"/>
  <c r="D33" i="1"/>
  <c r="P13" i="1" s="1"/>
  <c r="C33" i="1"/>
  <c r="O13" i="1" s="1"/>
  <c r="B33" i="1"/>
  <c r="G33" i="1" s="1"/>
  <c r="S13" i="1" s="1"/>
  <c r="F22" i="1"/>
  <c r="E22" i="1"/>
  <c r="D22" i="1"/>
  <c r="C22" i="1"/>
  <c r="O12" i="1" s="1"/>
  <c r="B22" i="1"/>
  <c r="N12" i="1" s="1"/>
  <c r="C11" i="1"/>
  <c r="O11" i="1" s="1"/>
  <c r="D11" i="1"/>
  <c r="P11" i="1" s="1"/>
  <c r="E11" i="1"/>
  <c r="F11" i="1"/>
  <c r="B11" i="1"/>
  <c r="G11" i="1" s="1"/>
  <c r="S11" i="1" s="1"/>
  <c r="G44" i="1" l="1"/>
  <c r="S14" i="1" s="1"/>
  <c r="N11" i="1"/>
  <c r="G55" i="1"/>
  <c r="S15" i="1" s="1"/>
  <c r="F67" i="1"/>
  <c r="E67" i="1"/>
  <c r="N15" i="1"/>
  <c r="N14" i="1"/>
  <c r="N13" i="1"/>
  <c r="C67" i="1"/>
  <c r="D67" i="1"/>
  <c r="B67" i="1"/>
  <c r="Q12" i="1"/>
  <c r="P12" i="1"/>
  <c r="G22" i="1"/>
  <c r="S12" i="1" s="1"/>
  <c r="B69" i="1" l="1"/>
</calcChain>
</file>

<file path=xl/sharedStrings.xml><?xml version="1.0" encoding="utf-8"?>
<sst xmlns="http://schemas.openxmlformats.org/spreadsheetml/2006/main" count="76" uniqueCount="75">
  <si>
    <t>We have software for innovation management in place</t>
  </si>
  <si>
    <t>I collaborate on innovation ideas with my coworkers</t>
  </si>
  <si>
    <t>I know how to submit an innovation idea</t>
  </si>
  <si>
    <t>We have a new product development process in place</t>
  </si>
  <si>
    <t>We launch new products on time</t>
  </si>
  <si>
    <t>We launch new products faster than our competition</t>
  </si>
  <si>
    <t>Our innovation strategy is linked to our corporate strategy</t>
  </si>
  <si>
    <t>We are constantly looking to improve as an organization</t>
  </si>
  <si>
    <t>We have a methodology for generating ideas in our company</t>
  </si>
  <si>
    <t>4 - Fully</t>
  </si>
  <si>
    <t>3 - Often</t>
  </si>
  <si>
    <t>2 - Partial</t>
  </si>
  <si>
    <t>1 - Little</t>
  </si>
  <si>
    <t>0 - None</t>
  </si>
  <si>
    <t>Our organization is a good home for innovators</t>
  </si>
  <si>
    <t>Our organization is a good home for intrapreneurs</t>
  </si>
  <si>
    <t>Marketing and R&amp;D have a good relationship and share information</t>
  </si>
  <si>
    <t>Knowledge of the customer is shared widely in our organization</t>
  </si>
  <si>
    <t>People have time to innovate in our organization</t>
  </si>
  <si>
    <t>People know where to go for funding for an innovation idea</t>
  </si>
  <si>
    <t>Column Totals</t>
  </si>
  <si>
    <t>Grand Total</t>
  </si>
  <si>
    <t>It is okay to fail once in a while</t>
  </si>
  <si>
    <t>There is support for taking risks</t>
  </si>
  <si>
    <t>We have people focused on identifying key future market, customer, and other insights</t>
  </si>
  <si>
    <t>Instructions</t>
  </si>
  <si>
    <t>2. Insert a "1" in the column that is most appropriate to indicate an answer. Formulas at the bottom will score the audit and you will see a SCOREING KEY at the bottom as well</t>
  </si>
  <si>
    <t>1. Read each statement and determine how much you agree with each one (looking at the column headers)</t>
  </si>
  <si>
    <t>3. Check your final score at the bottom against the scoring key at the bottom</t>
  </si>
  <si>
    <t>Point totals are translated to the innovation maturity model as follows:</t>
  </si>
  <si>
    <r>
      <t>•</t>
    </r>
    <r>
      <rPr>
        <b/>
        <sz val="20"/>
        <color rgb="FF000000"/>
        <rFont val="Arial"/>
        <family val="2"/>
      </rPr>
      <t>181-200</t>
    </r>
    <r>
      <rPr>
        <sz val="20"/>
        <color rgb="FF000000"/>
        <rFont val="Arial"/>
        <family val="2"/>
      </rPr>
      <t xml:space="preserve"> = Level 5 - Continuously Improving</t>
    </r>
  </si>
  <si>
    <r>
      <t>•</t>
    </r>
    <r>
      <rPr>
        <b/>
        <sz val="20"/>
        <color rgb="FF000000"/>
        <rFont val="Arial"/>
        <family val="2"/>
      </rPr>
      <t>151-180</t>
    </r>
    <r>
      <rPr>
        <sz val="20"/>
        <color rgb="FF000000"/>
        <rFont val="Arial"/>
        <family val="2"/>
      </rPr>
      <t xml:space="preserve"> = Level 4 - Internalized</t>
    </r>
  </si>
  <si>
    <r>
      <t>•</t>
    </r>
    <r>
      <rPr>
        <b/>
        <sz val="20"/>
        <color rgb="FF000000"/>
        <rFont val="Arial"/>
        <family val="2"/>
      </rPr>
      <t>131-150</t>
    </r>
    <r>
      <rPr>
        <sz val="20"/>
        <color rgb="FF000000"/>
        <rFont val="Arial"/>
        <family val="2"/>
      </rPr>
      <t xml:space="preserve"> = Level 3 - In Control</t>
    </r>
  </si>
  <si>
    <r>
      <t>•</t>
    </r>
    <r>
      <rPr>
        <b/>
        <sz val="20"/>
        <color rgb="FF000000"/>
        <rFont val="Arial"/>
        <family val="2"/>
      </rPr>
      <t>101-130</t>
    </r>
    <r>
      <rPr>
        <sz val="20"/>
        <color rgb="FF000000"/>
        <rFont val="Arial"/>
        <family val="2"/>
      </rPr>
      <t xml:space="preserve"> = Level 2 - Structured</t>
    </r>
  </si>
  <si>
    <r>
      <t>•</t>
    </r>
    <r>
      <rPr>
        <b/>
        <sz val="20"/>
        <color rgb="FF000000"/>
        <rFont val="Arial"/>
        <family val="2"/>
      </rPr>
      <t>000-100</t>
    </r>
    <r>
      <rPr>
        <sz val="20"/>
        <color rgb="FF000000"/>
        <rFont val="Arial"/>
        <family val="2"/>
      </rPr>
      <t xml:space="preserve"> = Level 1 - Reactive</t>
    </r>
  </si>
  <si>
    <t>We use one or more innovation methodologies</t>
  </si>
  <si>
    <t>Future-oriented adaptability</t>
  </si>
  <si>
    <t>Resilience Audit</t>
  </si>
  <si>
    <t>We have a common understanding for the term 'future-oriented adapability'</t>
  </si>
  <si>
    <t>Future orientation is one of our core values</t>
  </si>
  <si>
    <t>Senior executives drive future-orientation in our organization</t>
  </si>
  <si>
    <t>Innovation is the job of the boss</t>
  </si>
  <si>
    <t>Innovation is part of all employess</t>
  </si>
  <si>
    <t>QUESTIONS 1-10 - Organisation</t>
  </si>
  <si>
    <t>We have a communication strategy for future orientation</t>
  </si>
  <si>
    <t>Quality management well understood and widely distributed in our organization</t>
  </si>
  <si>
    <t>QUESTIONS 11-20 - Products &amp; Services</t>
  </si>
  <si>
    <t>We have an innovation idea/future strategy development process</t>
  </si>
  <si>
    <t>We have a formal process for staffing key innovation projects</t>
  </si>
  <si>
    <t>Relevant stakeholds know what kinds of future oriented innovations the company is looking for</t>
  </si>
  <si>
    <t>Relevant stakeholders have been trained on these one or more methodologies</t>
  </si>
  <si>
    <t>We have a portfolio of strategy/innovation projects</t>
  </si>
  <si>
    <t>Our portfolio of strategy/innovation projects is actively managed</t>
  </si>
  <si>
    <t>We have a formal process for project idea selection</t>
  </si>
  <si>
    <t>We have a clear set of success metrics</t>
  </si>
  <si>
    <t>We have a process for killing failing projects</t>
  </si>
  <si>
    <t>We have a formal process for future oriented innovation idea funding</t>
  </si>
  <si>
    <t>We have a separate pool of funding available for future-oriented innovation projects</t>
  </si>
  <si>
    <t>QUESTIONS 21-30 - Resources</t>
  </si>
  <si>
    <t>QUESTIONS 31-40 - Processes</t>
  </si>
  <si>
    <t>There is more than one funding source available for future-oriented innovation ideas</t>
  </si>
  <si>
    <t>We solicit future-oriented innovation ideas from employees</t>
  </si>
  <si>
    <t>Our company has a long-term strategy adressing future business domains</t>
  </si>
  <si>
    <t>QUESTIONS 41-50 - Value Network</t>
  </si>
  <si>
    <t>We solicit future-oriented innovation ideas from suppliers</t>
  </si>
  <si>
    <t>We solicit future-oriented innovation ideas from partners</t>
  </si>
  <si>
    <t>We solicit future-oriented innovation ideas from customers</t>
  </si>
  <si>
    <t>Suppliers would describe our organization as future-oriented/resilient</t>
  </si>
  <si>
    <t>Partners would describe our organization as future-oriented/resilient</t>
  </si>
  <si>
    <t>Customers would describe our organization as future-oriented/resilient</t>
  </si>
  <si>
    <t>We have a formal process for strategic resilience</t>
  </si>
  <si>
    <t>We have a formal approach for networked innovation</t>
  </si>
  <si>
    <t>We are considered the partner of first resort for future orientation</t>
  </si>
  <si>
    <t>We have a process for recognizing and rewarding stakeholders</t>
  </si>
  <si>
    <t>Maturity 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</si>
</sst>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rgb="FF000000"/>
      <name val="Arial"/>
      <family val="2"/>
    </font>
    <font>
      <sz val="20"/>
      <color theme="1"/>
      <name val="Arial"/>
      <family val="2"/>
    </font>
    <font>
      <b/>
      <sz val="2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0" fontId="1" fillId="0" borderId="0" xfId="0" applyFont="1"/>
    <xf numFmtId="0" fontId="3" fillId="0" borderId="0" xfId="0" applyFont="1"/>
    <xf numFmtId="0" fontId="2" fillId="0" borderId="0" xfId="0" applyFont="1"/>
    <xf numFmtId="0" fontId="3" fillId="3" borderId="0" xfId="0" applyFont="1" applyFill="1"/>
    <xf numFmtId="0" fontId="0" fillId="3" borderId="0" xfId="0" applyFill="1"/>
    <xf numFmtId="0" fontId="4" fillId="3" borderId="0" xfId="0" applyFont="1" applyFill="1" applyAlignment="1">
      <alignment horizontal="left" vertical="center" readingOrder="1"/>
    </xf>
    <xf numFmtId="0" fontId="5" fillId="3" borderId="0" xfId="0" applyFont="1" applyFill="1" applyAlignment="1">
      <alignment horizontal="left" vertical="center" indent="2" readingOrder="1"/>
    </xf>
    <xf numFmtId="0" fontId="0" fillId="0" borderId="1" xfId="0" applyBorder="1"/>
    <xf numFmtId="0" fontId="1" fillId="0" borderId="2" xfId="0" applyFont="1" applyBorder="1"/>
    <xf numFmtId="0" fontId="2" fillId="2" borderId="0" xfId="0" applyFont="1" applyFill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Sheet1!$M$11:$M$15</c:f>
              <c:strCache>
                <c:ptCount val="5"/>
                <c:pt idx="0">
                  <c:v>QUESTIONS 1-10 - Organisation</c:v>
                </c:pt>
                <c:pt idx="1">
                  <c:v>QUESTIONS 11-20 - Products &amp; Services</c:v>
                </c:pt>
                <c:pt idx="2">
                  <c:v>QUESTIONS 21-30 - Resources</c:v>
                </c:pt>
                <c:pt idx="3">
                  <c:v>QUESTIONS 31-40 - Processes</c:v>
                </c:pt>
                <c:pt idx="4">
                  <c:v>QUESTIONS 41-50 - Value Network</c:v>
                </c:pt>
              </c:strCache>
            </c:strRef>
          </c:cat>
          <c:val>
            <c:numRef>
              <c:f>Sheet1!$S$11:$S$15</c:f>
              <c:numCache>
                <c:formatCode>General</c:formatCode>
                <c:ptCount val="5"/>
                <c:pt idx="0">
                  <c:v>34</c:v>
                </c:pt>
                <c:pt idx="1">
                  <c:v>20</c:v>
                </c:pt>
                <c:pt idx="2">
                  <c:v>24</c:v>
                </c:pt>
                <c:pt idx="3">
                  <c:v>28</c:v>
                </c:pt>
                <c:pt idx="4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66-46DC-95BC-DC6071641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3238351"/>
        <c:axId val="609983135"/>
      </c:radarChart>
      <c:catAx>
        <c:axId val="9632383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9983135"/>
        <c:crosses val="autoZero"/>
        <c:auto val="1"/>
        <c:lblAlgn val="ctr"/>
        <c:lblOffset val="100"/>
        <c:noMultiLvlLbl val="0"/>
      </c:catAx>
      <c:valAx>
        <c:axId val="609983135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632383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11</xdr:row>
      <xdr:rowOff>47625</xdr:rowOff>
    </xdr:from>
    <xdr:to>
      <xdr:col>8</xdr:col>
      <xdr:colOff>333375</xdr:colOff>
      <xdr:row>20</xdr:row>
      <xdr:rowOff>133350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382125" y="533400"/>
          <a:ext cx="1409700" cy="1800225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Insert a "1" in the column that is most appropriate to indicate an answer. Formulas</a:t>
          </a:r>
          <a:r>
            <a:rPr lang="en-US" sz="1100" baseline="0"/>
            <a:t> at the bottom will score the audit and you will see a SCORING KEY at the bottom as well</a:t>
          </a:r>
          <a:endParaRPr lang="en-US" sz="1100"/>
        </a:p>
      </xdr:txBody>
    </xdr:sp>
    <xdr:clientData/>
  </xdr:twoCellAnchor>
  <xdr:twoCellAnchor>
    <xdr:from>
      <xdr:col>6</xdr:col>
      <xdr:colOff>123825</xdr:colOff>
      <xdr:row>33</xdr:row>
      <xdr:rowOff>47625</xdr:rowOff>
    </xdr:from>
    <xdr:to>
      <xdr:col>8</xdr:col>
      <xdr:colOff>314325</xdr:colOff>
      <xdr:row>42</xdr:row>
      <xdr:rowOff>133350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363075" y="4724400"/>
          <a:ext cx="1409700" cy="1800225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Insert a "1" in the column that is most appropriate to indicate an answer. Formulas</a:t>
          </a:r>
          <a:r>
            <a:rPr lang="en-US" sz="1100" baseline="0"/>
            <a:t> at the bottom will score the audit and you will see a SCORING KEY at the bottom as well</a:t>
          </a:r>
          <a:endParaRPr lang="en-US" sz="1100"/>
        </a:p>
      </xdr:txBody>
    </xdr:sp>
    <xdr:clientData/>
  </xdr:twoCellAnchor>
  <xdr:twoCellAnchor>
    <xdr:from>
      <xdr:col>6</xdr:col>
      <xdr:colOff>142875</xdr:colOff>
      <xdr:row>55</xdr:row>
      <xdr:rowOff>28575</xdr:rowOff>
    </xdr:from>
    <xdr:to>
      <xdr:col>8</xdr:col>
      <xdr:colOff>333375</xdr:colOff>
      <xdr:row>64</xdr:row>
      <xdr:rowOff>114300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382125" y="8896350"/>
          <a:ext cx="1409700" cy="1800225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Insert a "1" in the column that is most appropriate to indicate an answer. Formulas</a:t>
          </a:r>
          <a:r>
            <a:rPr lang="en-US" sz="1100" baseline="0"/>
            <a:t> at the bottom will score the audit and you will see a SCORING KEY at the bottom as well</a:t>
          </a:r>
          <a:endParaRPr lang="en-US" sz="1100"/>
        </a:p>
      </xdr:txBody>
    </xdr:sp>
    <xdr:clientData/>
  </xdr:twoCellAnchor>
  <xdr:twoCellAnchor>
    <xdr:from>
      <xdr:col>11</xdr:col>
      <xdr:colOff>82775</xdr:colOff>
      <xdr:row>15</xdr:row>
      <xdr:rowOff>149678</xdr:rowOff>
    </xdr:from>
    <xdr:to>
      <xdr:col>26</xdr:col>
      <xdr:colOff>394606</xdr:colOff>
      <xdr:row>56</xdr:row>
      <xdr:rowOff>122465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F06F8D4E-A15B-41E7-A187-9B34C62927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77"/>
  <sheetViews>
    <sheetView tabSelected="1" view="pageBreakPreview" zoomScale="70" zoomScaleNormal="80" zoomScaleSheetLayoutView="70" workbookViewId="0">
      <selection activeCell="A2" sqref="A2"/>
    </sheetView>
  </sheetViews>
  <sheetFormatPr baseColWidth="10" defaultColWidth="9" defaultRowHeight="15" x14ac:dyDescent="0.25"/>
  <cols>
    <col min="1" max="1" width="80.5703125" bestFit="1" customWidth="1"/>
    <col min="2" max="2" width="11" bestFit="1" customWidth="1"/>
    <col min="3" max="3" width="12" bestFit="1" customWidth="1"/>
    <col min="4" max="4" width="13" bestFit="1" customWidth="1"/>
    <col min="5" max="5" width="11" bestFit="1" customWidth="1"/>
    <col min="6" max="6" width="11.5703125" bestFit="1" customWidth="1"/>
    <col min="12" max="12" width="4.5703125" customWidth="1"/>
    <col min="13" max="13" width="64" customWidth="1"/>
  </cols>
  <sheetData>
    <row r="1" spans="1:19" ht="23.25" x14ac:dyDescent="0.35">
      <c r="A1" s="3" t="s">
        <v>36</v>
      </c>
    </row>
    <row r="2" spans="1:19" ht="23.25" x14ac:dyDescent="0.35">
      <c r="A2" s="3" t="s">
        <v>74</v>
      </c>
    </row>
    <row r="5" spans="1:19" ht="23.25" x14ac:dyDescent="0.35">
      <c r="A5" s="5" t="s">
        <v>25</v>
      </c>
      <c r="B5" s="6"/>
      <c r="C5" s="6"/>
      <c r="D5" s="6"/>
      <c r="E5" s="6"/>
      <c r="F5" s="6"/>
      <c r="G5" s="6"/>
      <c r="H5" s="6"/>
      <c r="I5" s="6"/>
    </row>
    <row r="6" spans="1:19" x14ac:dyDescent="0.25">
      <c r="A6" s="6" t="s">
        <v>27</v>
      </c>
      <c r="B6" s="6"/>
      <c r="C6" s="6"/>
      <c r="D6" s="6"/>
      <c r="E6" s="6"/>
      <c r="F6" s="6"/>
      <c r="G6" s="6"/>
      <c r="H6" s="6"/>
      <c r="I6" s="6"/>
    </row>
    <row r="7" spans="1:19" x14ac:dyDescent="0.25">
      <c r="A7" s="6" t="s">
        <v>26</v>
      </c>
      <c r="B7" s="6"/>
      <c r="C7" s="6"/>
      <c r="D7" s="6"/>
      <c r="E7" s="6"/>
      <c r="F7" s="6"/>
      <c r="G7" s="6"/>
      <c r="H7" s="6"/>
      <c r="I7" s="6"/>
    </row>
    <row r="8" spans="1:19" x14ac:dyDescent="0.25">
      <c r="A8" s="6" t="s">
        <v>28</v>
      </c>
      <c r="B8" s="6"/>
      <c r="C8" s="6"/>
      <c r="D8" s="6"/>
      <c r="E8" s="6"/>
      <c r="F8" s="6"/>
      <c r="G8" s="6"/>
      <c r="H8" s="6"/>
      <c r="I8" s="6"/>
    </row>
    <row r="10" spans="1:19" ht="23.25" x14ac:dyDescent="0.35">
      <c r="A10" s="3" t="s">
        <v>37</v>
      </c>
      <c r="B10" s="4" t="s">
        <v>9</v>
      </c>
      <c r="C10" s="4" t="s">
        <v>10</v>
      </c>
      <c r="D10" s="4" t="s">
        <v>11</v>
      </c>
      <c r="E10" s="4" t="s">
        <v>12</v>
      </c>
      <c r="F10" s="4" t="s">
        <v>13</v>
      </c>
    </row>
    <row r="11" spans="1:19" s="4" customFormat="1" x14ac:dyDescent="0.25">
      <c r="A11" s="11" t="s">
        <v>43</v>
      </c>
      <c r="B11" s="11">
        <f>SUM(B12:B21)</f>
        <v>7</v>
      </c>
      <c r="C11" s="11">
        <f t="shared" ref="C11:F11" si="0">SUM(C12:C21)</f>
        <v>1</v>
      </c>
      <c r="D11" s="11">
        <f t="shared" si="0"/>
        <v>1</v>
      </c>
      <c r="E11" s="11">
        <f t="shared" si="0"/>
        <v>1</v>
      </c>
      <c r="F11" s="11">
        <f t="shared" si="0"/>
        <v>0</v>
      </c>
      <c r="G11" s="11">
        <f>4*B11+3*C11+2*D11+E11</f>
        <v>34</v>
      </c>
      <c r="L11" s="11"/>
      <c r="M11" s="11" t="str">
        <f>A11</f>
        <v>QUESTIONS 1-10 - Organisation</v>
      </c>
      <c r="N11" s="11">
        <f>B11</f>
        <v>7</v>
      </c>
      <c r="O11" s="11">
        <f>C11</f>
        <v>1</v>
      </c>
      <c r="P11" s="11">
        <f t="shared" ref="P11:S11" si="1">D11</f>
        <v>1</v>
      </c>
      <c r="Q11" s="11">
        <f t="shared" si="1"/>
        <v>1</v>
      </c>
      <c r="R11" s="11">
        <f t="shared" si="1"/>
        <v>0</v>
      </c>
      <c r="S11" s="11">
        <f t="shared" si="1"/>
        <v>34</v>
      </c>
    </row>
    <row r="12" spans="1:19" x14ac:dyDescent="0.25">
      <c r="A12" t="s">
        <v>38</v>
      </c>
      <c r="B12">
        <v>1</v>
      </c>
      <c r="L12" s="11"/>
      <c r="M12" s="11" t="s">
        <v>46</v>
      </c>
      <c r="N12" s="11">
        <f>B22</f>
        <v>1</v>
      </c>
      <c r="O12" s="11">
        <f t="shared" ref="O12:S12" si="2">C22</f>
        <v>1</v>
      </c>
      <c r="P12" s="11">
        <f t="shared" si="2"/>
        <v>5</v>
      </c>
      <c r="Q12" s="11">
        <f t="shared" si="2"/>
        <v>3</v>
      </c>
      <c r="R12" s="11">
        <f t="shared" si="2"/>
        <v>0</v>
      </c>
      <c r="S12" s="11">
        <f t="shared" si="2"/>
        <v>20</v>
      </c>
    </row>
    <row r="13" spans="1:19" x14ac:dyDescent="0.25">
      <c r="A13" t="s">
        <v>39</v>
      </c>
      <c r="C13">
        <v>1</v>
      </c>
      <c r="L13" s="11"/>
      <c r="M13" s="11" t="str">
        <f>A33</f>
        <v>QUESTIONS 21-30 - Resources</v>
      </c>
      <c r="N13" s="11">
        <f t="shared" ref="N13:S13" si="3">B33</f>
        <v>1</v>
      </c>
      <c r="O13" s="11">
        <f t="shared" si="3"/>
        <v>5</v>
      </c>
      <c r="P13" s="11">
        <f t="shared" si="3"/>
        <v>1</v>
      </c>
      <c r="Q13" s="11">
        <f t="shared" si="3"/>
        <v>3</v>
      </c>
      <c r="R13" s="11">
        <f t="shared" si="3"/>
        <v>0</v>
      </c>
      <c r="S13" s="11">
        <f t="shared" si="3"/>
        <v>24</v>
      </c>
    </row>
    <row r="14" spans="1:19" x14ac:dyDescent="0.25">
      <c r="A14" t="s">
        <v>23</v>
      </c>
      <c r="D14">
        <v>1</v>
      </c>
      <c r="L14" s="11"/>
      <c r="M14" s="11" t="str">
        <f>A44</f>
        <v>QUESTIONS 31-40 - Processes</v>
      </c>
      <c r="N14" s="11">
        <f t="shared" ref="N14:S14" si="4">B44</f>
        <v>5</v>
      </c>
      <c r="O14" s="11">
        <f t="shared" si="4"/>
        <v>1</v>
      </c>
      <c r="P14" s="11">
        <f t="shared" si="4"/>
        <v>1</v>
      </c>
      <c r="Q14" s="11">
        <f t="shared" si="4"/>
        <v>3</v>
      </c>
      <c r="R14" s="11">
        <f t="shared" si="4"/>
        <v>0</v>
      </c>
      <c r="S14" s="11">
        <f t="shared" si="4"/>
        <v>28</v>
      </c>
    </row>
    <row r="15" spans="1:19" x14ac:dyDescent="0.25">
      <c r="A15" t="s">
        <v>22</v>
      </c>
      <c r="E15">
        <v>1</v>
      </c>
      <c r="L15" s="11"/>
      <c r="M15" s="11" t="str">
        <f>A55</f>
        <v>QUESTIONS 41-50 - Value Network</v>
      </c>
      <c r="N15" s="11">
        <f t="shared" ref="N15:S15" si="5">B55</f>
        <v>1</v>
      </c>
      <c r="O15" s="11">
        <f t="shared" si="5"/>
        <v>1</v>
      </c>
      <c r="P15" s="11">
        <f t="shared" si="5"/>
        <v>1</v>
      </c>
      <c r="Q15" s="11">
        <f t="shared" si="5"/>
        <v>7</v>
      </c>
      <c r="R15" s="11">
        <f t="shared" si="5"/>
        <v>0</v>
      </c>
      <c r="S15" s="11">
        <f t="shared" si="5"/>
        <v>16</v>
      </c>
    </row>
    <row r="16" spans="1:19" x14ac:dyDescent="0.25">
      <c r="A16" t="s">
        <v>62</v>
      </c>
      <c r="B16">
        <v>1</v>
      </c>
    </row>
    <row r="17" spans="1:7" x14ac:dyDescent="0.25">
      <c r="A17" t="s">
        <v>6</v>
      </c>
      <c r="B17">
        <v>1</v>
      </c>
    </row>
    <row r="18" spans="1:7" x14ac:dyDescent="0.25">
      <c r="A18" t="s">
        <v>40</v>
      </c>
      <c r="B18">
        <v>1</v>
      </c>
    </row>
    <row r="19" spans="1:7" x14ac:dyDescent="0.25">
      <c r="A19" t="s">
        <v>24</v>
      </c>
      <c r="B19">
        <v>1</v>
      </c>
    </row>
    <row r="20" spans="1:7" x14ac:dyDescent="0.25">
      <c r="A20" t="s">
        <v>41</v>
      </c>
      <c r="B20">
        <v>1</v>
      </c>
    </row>
    <row r="21" spans="1:7" x14ac:dyDescent="0.25">
      <c r="A21" t="s">
        <v>42</v>
      </c>
      <c r="B21">
        <v>1</v>
      </c>
    </row>
    <row r="22" spans="1:7" s="4" customFormat="1" x14ac:dyDescent="0.25">
      <c r="A22" s="11" t="s">
        <v>46</v>
      </c>
      <c r="B22" s="11">
        <f>SUM(B23:B32)</f>
        <v>1</v>
      </c>
      <c r="C22" s="11">
        <f t="shared" ref="C22" si="6">SUM(C23:C32)</f>
        <v>1</v>
      </c>
      <c r="D22" s="11">
        <f t="shared" ref="D22" si="7">SUM(D23:D32)</f>
        <v>5</v>
      </c>
      <c r="E22" s="11">
        <f t="shared" ref="E22" si="8">SUM(E23:E32)</f>
        <v>3</v>
      </c>
      <c r="F22" s="11">
        <f t="shared" ref="F22" si="9">SUM(F23:F32)</f>
        <v>0</v>
      </c>
      <c r="G22" s="11">
        <f>4*B22+3*C22+2*D22+E22</f>
        <v>20</v>
      </c>
    </row>
    <row r="23" spans="1:7" x14ac:dyDescent="0.25">
      <c r="A23" t="s">
        <v>2</v>
      </c>
      <c r="B23">
        <v>1</v>
      </c>
    </row>
    <row r="24" spans="1:7" x14ac:dyDescent="0.25">
      <c r="A24" t="s">
        <v>44</v>
      </c>
      <c r="C24">
        <v>1</v>
      </c>
    </row>
    <row r="25" spans="1:7" x14ac:dyDescent="0.25">
      <c r="A25" t="s">
        <v>1</v>
      </c>
      <c r="D25">
        <v>1</v>
      </c>
    </row>
    <row r="26" spans="1:7" x14ac:dyDescent="0.25">
      <c r="A26" t="s">
        <v>0</v>
      </c>
      <c r="E26">
        <v>1</v>
      </c>
    </row>
    <row r="27" spans="1:7" x14ac:dyDescent="0.25">
      <c r="A27" t="s">
        <v>3</v>
      </c>
      <c r="E27">
        <v>1</v>
      </c>
    </row>
    <row r="28" spans="1:7" x14ac:dyDescent="0.25">
      <c r="A28" t="s">
        <v>4</v>
      </c>
      <c r="E28">
        <v>1</v>
      </c>
    </row>
    <row r="29" spans="1:7" x14ac:dyDescent="0.25">
      <c r="A29" t="s">
        <v>5</v>
      </c>
      <c r="D29">
        <v>1</v>
      </c>
    </row>
    <row r="30" spans="1:7" x14ac:dyDescent="0.25">
      <c r="A30" t="s">
        <v>45</v>
      </c>
      <c r="D30">
        <v>1</v>
      </c>
    </row>
    <row r="31" spans="1:7" x14ac:dyDescent="0.25">
      <c r="A31" t="s">
        <v>7</v>
      </c>
      <c r="D31">
        <v>1</v>
      </c>
    </row>
    <row r="32" spans="1:7" x14ac:dyDescent="0.25">
      <c r="A32" t="s">
        <v>8</v>
      </c>
      <c r="D32">
        <v>1</v>
      </c>
    </row>
    <row r="33" spans="1:7" s="4" customFormat="1" x14ac:dyDescent="0.25">
      <c r="A33" s="11" t="s">
        <v>58</v>
      </c>
      <c r="B33" s="11">
        <f>SUM(B34:B43)</f>
        <v>1</v>
      </c>
      <c r="C33" s="11">
        <f>SUM(C34:C43)</f>
        <v>5</v>
      </c>
      <c r="D33" s="11">
        <f t="shared" ref="D33" si="10">SUM(D34:D43)</f>
        <v>1</v>
      </c>
      <c r="E33" s="11">
        <f t="shared" ref="E33" si="11">SUM(E34:E43)</f>
        <v>3</v>
      </c>
      <c r="F33" s="11">
        <f t="shared" ref="F33" si="12">SUM(F34:F43)</f>
        <v>0</v>
      </c>
      <c r="G33" s="11">
        <f>4*B33+3*C33+2*D33+E33</f>
        <v>24</v>
      </c>
    </row>
    <row r="34" spans="1:7" x14ac:dyDescent="0.25">
      <c r="A34" t="s">
        <v>49</v>
      </c>
      <c r="B34">
        <v>1</v>
      </c>
    </row>
    <row r="35" spans="1:7" x14ac:dyDescent="0.25">
      <c r="A35" t="s">
        <v>50</v>
      </c>
      <c r="C35">
        <v>1</v>
      </c>
    </row>
    <row r="36" spans="1:7" x14ac:dyDescent="0.25">
      <c r="A36" t="s">
        <v>51</v>
      </c>
      <c r="D36">
        <v>1</v>
      </c>
    </row>
    <row r="37" spans="1:7" x14ac:dyDescent="0.25">
      <c r="A37" t="s">
        <v>52</v>
      </c>
      <c r="E37">
        <v>1</v>
      </c>
    </row>
    <row r="38" spans="1:7" x14ac:dyDescent="0.25">
      <c r="A38" t="s">
        <v>53</v>
      </c>
      <c r="E38">
        <v>1</v>
      </c>
    </row>
    <row r="39" spans="1:7" x14ac:dyDescent="0.25">
      <c r="A39" t="s">
        <v>35</v>
      </c>
      <c r="E39">
        <v>1</v>
      </c>
    </row>
    <row r="40" spans="1:7" x14ac:dyDescent="0.25">
      <c r="A40" t="s">
        <v>54</v>
      </c>
      <c r="C40">
        <v>1</v>
      </c>
    </row>
    <row r="41" spans="1:7" x14ac:dyDescent="0.25">
      <c r="A41" t="s">
        <v>55</v>
      </c>
      <c r="C41">
        <v>1</v>
      </c>
    </row>
    <row r="42" spans="1:7" x14ac:dyDescent="0.25">
      <c r="A42" t="s">
        <v>56</v>
      </c>
      <c r="C42">
        <v>1</v>
      </c>
    </row>
    <row r="43" spans="1:7" x14ac:dyDescent="0.25">
      <c r="A43" t="s">
        <v>57</v>
      </c>
      <c r="C43">
        <v>1</v>
      </c>
    </row>
    <row r="44" spans="1:7" s="4" customFormat="1" x14ac:dyDescent="0.25">
      <c r="A44" s="11" t="s">
        <v>59</v>
      </c>
      <c r="B44" s="11">
        <f>SUM(B45:B54)</f>
        <v>5</v>
      </c>
      <c r="C44" s="11">
        <f t="shared" ref="C44" si="13">SUM(C45:C54)</f>
        <v>1</v>
      </c>
      <c r="D44" s="11">
        <f t="shared" ref="D44" si="14">SUM(D45:D54)</f>
        <v>1</v>
      </c>
      <c r="E44" s="11">
        <f t="shared" ref="E44" si="15">SUM(E45:E54)</f>
        <v>3</v>
      </c>
      <c r="F44" s="11">
        <f t="shared" ref="F44" si="16">SUM(F45:F54)</f>
        <v>0</v>
      </c>
      <c r="G44" s="11">
        <f>4*B44+3*C44+2*D44+E44</f>
        <v>28</v>
      </c>
    </row>
    <row r="45" spans="1:7" x14ac:dyDescent="0.25">
      <c r="A45" t="s">
        <v>47</v>
      </c>
      <c r="B45">
        <v>1</v>
      </c>
    </row>
    <row r="46" spans="1:7" x14ac:dyDescent="0.25">
      <c r="A46" t="s">
        <v>48</v>
      </c>
      <c r="C46">
        <v>1</v>
      </c>
    </row>
    <row r="47" spans="1:7" x14ac:dyDescent="0.25">
      <c r="A47" t="s">
        <v>73</v>
      </c>
      <c r="D47">
        <v>1</v>
      </c>
    </row>
    <row r="48" spans="1:7" x14ac:dyDescent="0.25">
      <c r="A48" t="s">
        <v>14</v>
      </c>
      <c r="E48">
        <v>1</v>
      </c>
    </row>
    <row r="49" spans="1:7" x14ac:dyDescent="0.25">
      <c r="A49" t="s">
        <v>15</v>
      </c>
      <c r="E49">
        <v>1</v>
      </c>
    </row>
    <row r="50" spans="1:7" x14ac:dyDescent="0.25">
      <c r="A50" t="s">
        <v>16</v>
      </c>
      <c r="E50">
        <v>1</v>
      </c>
    </row>
    <row r="51" spans="1:7" x14ac:dyDescent="0.25">
      <c r="A51" t="s">
        <v>17</v>
      </c>
      <c r="B51">
        <v>1</v>
      </c>
    </row>
    <row r="52" spans="1:7" x14ac:dyDescent="0.25">
      <c r="A52" t="s">
        <v>18</v>
      </c>
      <c r="B52">
        <v>1</v>
      </c>
    </row>
    <row r="53" spans="1:7" x14ac:dyDescent="0.25">
      <c r="A53" t="s">
        <v>19</v>
      </c>
      <c r="B53">
        <v>1</v>
      </c>
    </row>
    <row r="54" spans="1:7" x14ac:dyDescent="0.25">
      <c r="A54" t="s">
        <v>60</v>
      </c>
      <c r="B54">
        <v>1</v>
      </c>
    </row>
    <row r="55" spans="1:7" s="4" customFormat="1" x14ac:dyDescent="0.25">
      <c r="A55" s="11" t="s">
        <v>63</v>
      </c>
      <c r="B55" s="11">
        <f>SUM(B56:B65)</f>
        <v>1</v>
      </c>
      <c r="C55" s="11">
        <f t="shared" ref="C55" si="17">SUM(C56:C65)</f>
        <v>1</v>
      </c>
      <c r="D55" s="11">
        <f t="shared" ref="D55" si="18">SUM(D56:D65)</f>
        <v>1</v>
      </c>
      <c r="E55" s="11">
        <f>SUM(E56:E65)</f>
        <v>7</v>
      </c>
      <c r="F55" s="11">
        <f t="shared" ref="F55" si="19">SUM(F56:F65)</f>
        <v>0</v>
      </c>
      <c r="G55" s="11">
        <f>4*B55+3*C55+2*D55+E55</f>
        <v>16</v>
      </c>
    </row>
    <row r="56" spans="1:7" x14ac:dyDescent="0.25">
      <c r="A56" t="s">
        <v>61</v>
      </c>
      <c r="B56">
        <v>1</v>
      </c>
    </row>
    <row r="57" spans="1:7" x14ac:dyDescent="0.25">
      <c r="A57" t="s">
        <v>64</v>
      </c>
      <c r="C57">
        <v>1</v>
      </c>
    </row>
    <row r="58" spans="1:7" x14ac:dyDescent="0.25">
      <c r="A58" t="s">
        <v>65</v>
      </c>
      <c r="D58">
        <v>1</v>
      </c>
    </row>
    <row r="59" spans="1:7" x14ac:dyDescent="0.25">
      <c r="A59" t="s">
        <v>66</v>
      </c>
      <c r="E59">
        <v>1</v>
      </c>
    </row>
    <row r="60" spans="1:7" x14ac:dyDescent="0.25">
      <c r="A60" t="s">
        <v>67</v>
      </c>
      <c r="E60">
        <v>1</v>
      </c>
    </row>
    <row r="61" spans="1:7" x14ac:dyDescent="0.25">
      <c r="A61" t="s">
        <v>68</v>
      </c>
      <c r="E61">
        <v>1</v>
      </c>
    </row>
    <row r="62" spans="1:7" x14ac:dyDescent="0.25">
      <c r="A62" t="s">
        <v>69</v>
      </c>
      <c r="E62">
        <v>1</v>
      </c>
    </row>
    <row r="63" spans="1:7" x14ac:dyDescent="0.25">
      <c r="A63" t="s">
        <v>70</v>
      </c>
      <c r="E63">
        <v>1</v>
      </c>
    </row>
    <row r="64" spans="1:7" x14ac:dyDescent="0.25">
      <c r="A64" t="s">
        <v>71</v>
      </c>
      <c r="E64">
        <v>1</v>
      </c>
    </row>
    <row r="65" spans="1:6" x14ac:dyDescent="0.25">
      <c r="A65" t="s">
        <v>72</v>
      </c>
      <c r="E65">
        <v>1</v>
      </c>
    </row>
    <row r="66" spans="1:6" x14ac:dyDescent="0.25">
      <c r="A66" s="1"/>
      <c r="B66" s="1"/>
      <c r="C66" s="1"/>
      <c r="D66" s="1"/>
      <c r="E66" s="1"/>
      <c r="F66" s="1"/>
    </row>
    <row r="67" spans="1:6" x14ac:dyDescent="0.25">
      <c r="A67" t="s">
        <v>20</v>
      </c>
      <c r="B67" s="2">
        <f>SUM(B12:B65)-B55-B44-B33-B22</f>
        <v>15</v>
      </c>
      <c r="C67" s="2">
        <f t="shared" ref="C67:F67" si="20">SUM(C12:C65)-C55-C44-C33-C22</f>
        <v>9</v>
      </c>
      <c r="D67" s="2">
        <f t="shared" si="20"/>
        <v>9</v>
      </c>
      <c r="E67" s="2">
        <f>SUM(E12:E65)-E55-E44-E33-E22</f>
        <v>17</v>
      </c>
      <c r="F67" s="2">
        <f t="shared" si="20"/>
        <v>0</v>
      </c>
    </row>
    <row r="68" spans="1:6" ht="15.75" thickBot="1" x14ac:dyDescent="0.3"/>
    <row r="69" spans="1:6" ht="15.75" thickBot="1" x14ac:dyDescent="0.3">
      <c r="A69" s="9" t="s">
        <v>21</v>
      </c>
      <c r="B69" s="10">
        <f>(4*B67)+(3*C67)+(2*D67)+E67</f>
        <v>122</v>
      </c>
    </row>
    <row r="72" spans="1:6" ht="25.5" x14ac:dyDescent="0.25">
      <c r="A72" s="7" t="s">
        <v>29</v>
      </c>
      <c r="B72" s="6"/>
      <c r="C72" s="6"/>
      <c r="D72" s="6"/>
      <c r="E72" s="6"/>
      <c r="F72" s="6"/>
    </row>
    <row r="73" spans="1:6" ht="26.25" x14ac:dyDescent="0.25">
      <c r="A73" s="8" t="s">
        <v>30</v>
      </c>
      <c r="B73" s="6"/>
      <c r="C73" s="6"/>
      <c r="D73" s="6"/>
      <c r="E73" s="6"/>
      <c r="F73" s="6"/>
    </row>
    <row r="74" spans="1:6" ht="26.25" x14ac:dyDescent="0.25">
      <c r="A74" s="8" t="s">
        <v>31</v>
      </c>
      <c r="B74" s="6"/>
      <c r="C74" s="6"/>
      <c r="D74" s="6"/>
      <c r="E74" s="6"/>
      <c r="F74" s="6"/>
    </row>
    <row r="75" spans="1:6" ht="26.25" x14ac:dyDescent="0.25">
      <c r="A75" s="8" t="s">
        <v>32</v>
      </c>
      <c r="B75" s="6"/>
      <c r="C75" s="6"/>
      <c r="D75" s="6"/>
      <c r="E75" s="6"/>
      <c r="F75" s="6"/>
    </row>
    <row r="76" spans="1:6" ht="26.25" x14ac:dyDescent="0.25">
      <c r="A76" s="8" t="s">
        <v>33</v>
      </c>
      <c r="B76" s="6"/>
      <c r="C76" s="6"/>
      <c r="D76" s="6"/>
      <c r="E76" s="6"/>
      <c r="F76" s="6"/>
    </row>
    <row r="77" spans="1:6" ht="26.25" x14ac:dyDescent="0.25">
      <c r="A77" s="8" t="s">
        <v>34</v>
      </c>
      <c r="B77" s="6"/>
      <c r="C77" s="6"/>
      <c r="D77" s="6"/>
      <c r="E77" s="6"/>
      <c r="F77" s="6"/>
    </row>
  </sheetData>
  <pageMargins left="0.7" right="0.7" top="0.75" bottom="0.75" header="0.3" footer="0.3"/>
  <pageSetup scale="44" orientation="portrait" r:id="rId1"/>
  <colBreaks count="2" manualBreakCount="2">
    <brk id="10" max="1048575" man="1"/>
    <brk id="2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"Kölmel, Bernhard"</dc:creator>
  <cp:lastModifiedBy>Luc</cp:lastModifiedBy>
  <dcterms:created xsi:type="dcterms:W3CDTF">2009-09-15T03:45:13Z</dcterms:created>
  <dcterms:modified xsi:type="dcterms:W3CDTF">2022-10-27T18:22:35Z</dcterms:modified>
</cp:coreProperties>
</file>